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abota\Соревнования\2020-2021\Спринтер\"/>
    </mc:Choice>
  </mc:AlternateContent>
  <bookViews>
    <workbookView xWindow="0" yWindow="0" windowWidth="20280" windowHeight="76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E39" i="1"/>
  <c r="I58" i="1"/>
  <c r="E58" i="1"/>
  <c r="J58" i="1" s="1"/>
  <c r="J39" i="1" l="1"/>
  <c r="E92" i="1"/>
  <c r="I91" i="1"/>
  <c r="E91" i="1"/>
  <c r="I90" i="1"/>
  <c r="E90" i="1"/>
  <c r="I86" i="1"/>
  <c r="E86" i="1"/>
  <c r="I80" i="1"/>
  <c r="E80" i="1"/>
  <c r="I83" i="1"/>
  <c r="E83" i="1"/>
  <c r="I78" i="1"/>
  <c r="E78" i="1"/>
  <c r="I84" i="1"/>
  <c r="E84" i="1"/>
  <c r="I81" i="1"/>
  <c r="E81" i="1"/>
  <c r="I82" i="1"/>
  <c r="E82" i="1"/>
  <c r="I77" i="1"/>
  <c r="E77" i="1"/>
  <c r="I79" i="1"/>
  <c r="E79" i="1"/>
  <c r="I74" i="1"/>
  <c r="E74" i="1"/>
  <c r="I72" i="1"/>
  <c r="E72" i="1"/>
  <c r="I70" i="1"/>
  <c r="E70" i="1"/>
  <c r="I71" i="1"/>
  <c r="E71" i="1"/>
  <c r="I69" i="1"/>
  <c r="E69" i="1"/>
  <c r="I73" i="1"/>
  <c r="E73" i="1"/>
  <c r="I64" i="1"/>
  <c r="E64" i="1"/>
  <c r="I66" i="1"/>
  <c r="E66" i="1"/>
  <c r="I54" i="1"/>
  <c r="E54" i="1"/>
  <c r="I62" i="1"/>
  <c r="E62" i="1"/>
  <c r="I60" i="1"/>
  <c r="E60" i="1"/>
  <c r="I65" i="1"/>
  <c r="E65" i="1"/>
  <c r="I56" i="1"/>
  <c r="E56" i="1"/>
  <c r="I53" i="1"/>
  <c r="E53" i="1"/>
  <c r="I61" i="1"/>
  <c r="E61" i="1"/>
  <c r="I59" i="1"/>
  <c r="E59" i="1"/>
  <c r="I57" i="1"/>
  <c r="E57" i="1"/>
  <c r="I55" i="1"/>
  <c r="E55" i="1"/>
  <c r="I52" i="1"/>
  <c r="E52" i="1"/>
  <c r="E48" i="1"/>
  <c r="E47" i="1"/>
  <c r="E46" i="1"/>
  <c r="I45" i="1"/>
  <c r="E45" i="1"/>
  <c r="E49" i="1"/>
  <c r="I44" i="1"/>
  <c r="E44" i="1"/>
  <c r="E41" i="1"/>
  <c r="E40" i="1"/>
  <c r="E37" i="1"/>
  <c r="E36" i="1"/>
  <c r="I32" i="1"/>
  <c r="E32" i="1"/>
  <c r="E38" i="1"/>
  <c r="E34" i="1"/>
  <c r="I35" i="1"/>
  <c r="E35" i="1"/>
  <c r="I33" i="1"/>
  <c r="I28" i="1"/>
  <c r="I23" i="1"/>
  <c r="E23" i="1"/>
  <c r="I27" i="1"/>
  <c r="E27" i="1"/>
  <c r="I24" i="1"/>
  <c r="E24" i="1"/>
  <c r="I26" i="1"/>
  <c r="E26" i="1"/>
  <c r="I25" i="1"/>
  <c r="E25" i="1"/>
  <c r="I20" i="1"/>
  <c r="E20" i="1"/>
  <c r="I19" i="1"/>
  <c r="E19" i="1"/>
  <c r="I18" i="1"/>
  <c r="E18" i="1"/>
  <c r="I15" i="1"/>
  <c r="E15" i="1"/>
  <c r="I14" i="1"/>
  <c r="E14" i="1"/>
  <c r="I13" i="1"/>
  <c r="E13" i="1"/>
  <c r="E12" i="1"/>
  <c r="J90" i="1" l="1"/>
  <c r="J71" i="1"/>
  <c r="J79" i="1"/>
  <c r="J84" i="1"/>
  <c r="J52" i="1"/>
  <c r="J45" i="1"/>
  <c r="J69" i="1"/>
  <c r="J83" i="1"/>
  <c r="J78" i="1"/>
  <c r="J81" i="1"/>
  <c r="J77" i="1"/>
  <c r="J73" i="1"/>
  <c r="J57" i="1"/>
  <c r="J66" i="1"/>
  <c r="J47" i="1"/>
  <c r="J38" i="1"/>
  <c r="J35" i="1"/>
  <c r="J26" i="1"/>
  <c r="J20" i="1"/>
  <c r="J18" i="1"/>
  <c r="J14" i="1"/>
  <c r="J32" i="1"/>
  <c r="J80" i="1"/>
  <c r="J65" i="1"/>
  <c r="J59" i="1"/>
  <c r="J53" i="1"/>
  <c r="J70" i="1"/>
  <c r="J74" i="1"/>
  <c r="J91" i="1"/>
  <c r="J19" i="1"/>
  <c r="J24" i="1"/>
  <c r="J37" i="1"/>
  <c r="J44" i="1"/>
  <c r="J56" i="1"/>
  <c r="J60" i="1"/>
  <c r="J54" i="1"/>
  <c r="J82" i="1"/>
  <c r="J86" i="1"/>
  <c r="J48" i="1"/>
  <c r="J55" i="1"/>
  <c r="J61" i="1"/>
  <c r="J62" i="1"/>
  <c r="J34" i="1"/>
  <c r="J36" i="1"/>
  <c r="J46" i="1"/>
  <c r="J64" i="1"/>
  <c r="J72" i="1"/>
  <c r="J23" i="1"/>
  <c r="J15" i="1"/>
  <c r="J25" i="1"/>
  <c r="J27" i="1"/>
  <c r="J28" i="1"/>
  <c r="J13" i="1"/>
  <c r="I85" i="1"/>
  <c r="E85" i="1"/>
  <c r="I63" i="1"/>
  <c r="E63" i="1"/>
  <c r="E33" i="1"/>
  <c r="I12" i="1"/>
  <c r="J63" i="1" l="1"/>
  <c r="J33" i="1"/>
  <c r="J85" i="1"/>
  <c r="J12" i="1"/>
</calcChain>
</file>

<file path=xl/sharedStrings.xml><?xml version="1.0" encoding="utf-8"?>
<sst xmlns="http://schemas.openxmlformats.org/spreadsheetml/2006/main" count="159" uniqueCount="101">
  <si>
    <t>ИТОГОВЫЙ ПРОТОКОЛ</t>
  </si>
  <si>
    <t>500м</t>
  </si>
  <si>
    <t>очки</t>
  </si>
  <si>
    <t>1000м</t>
  </si>
  <si>
    <t>сумма 2х</t>
  </si>
  <si>
    <t>.</t>
  </si>
  <si>
    <t>Заюков Илья</t>
  </si>
  <si>
    <t>Карпов Иван</t>
  </si>
  <si>
    <t>Васильева Вероника</t>
  </si>
  <si>
    <t>Кулигин Максим</t>
  </si>
  <si>
    <t>Васильев Валерий</t>
  </si>
  <si>
    <t>Миндигалиев Тимур</t>
  </si>
  <si>
    <t>Белослюдов Павел</t>
  </si>
  <si>
    <t>Калачева Елизавета</t>
  </si>
  <si>
    <t>Лупоносов Данил</t>
  </si>
  <si>
    <t>Жердев Никита</t>
  </si>
  <si>
    <t>Дьяконов Илья</t>
  </si>
  <si>
    <t>Бейс Владимир</t>
  </si>
  <si>
    <t>Долгова Полина</t>
  </si>
  <si>
    <t>Трошина Анастасия</t>
  </si>
  <si>
    <t>Карбышева Эльвина</t>
  </si>
  <si>
    <t>Асташов Кирилл</t>
  </si>
  <si>
    <t>Малиновский Вячеслав</t>
  </si>
  <si>
    <t>100м</t>
  </si>
  <si>
    <t>300м</t>
  </si>
  <si>
    <t>Сазонов Максим</t>
  </si>
  <si>
    <t>Никитин Евгений</t>
  </si>
  <si>
    <t>Леоненко Евгений</t>
  </si>
  <si>
    <t>Обухова Яна</t>
  </si>
  <si>
    <t>Соболева Дарья</t>
  </si>
  <si>
    <t>Кравченко Егор</t>
  </si>
  <si>
    <t>Серов Павел</t>
  </si>
  <si>
    <t>Баркин Артем</t>
  </si>
  <si>
    <t>Литвинов Елисей</t>
  </si>
  <si>
    <t>Потакшев Андрей</t>
  </si>
  <si>
    <t>Карбышева Тамина</t>
  </si>
  <si>
    <t>Тройнина Ульяна</t>
  </si>
  <si>
    <t>Главный судья соревнований</t>
  </si>
  <si>
    <t>Главный секретарь соревнований</t>
  </si>
  <si>
    <t>судья 1К</t>
  </si>
  <si>
    <t>Поверенных А.Н.</t>
  </si>
  <si>
    <t>Верниковская В.И.</t>
  </si>
  <si>
    <t>Маркичева Эмилия</t>
  </si>
  <si>
    <t>стадион "Клевченя"</t>
  </si>
  <si>
    <t>10 января 2021г.</t>
  </si>
  <si>
    <t>Юноши 16-17 лет</t>
  </si>
  <si>
    <t xml:space="preserve">Девушки 16-17 лет </t>
  </si>
  <si>
    <t>Дерюшева Анжелика</t>
  </si>
  <si>
    <t>Харитонов Леонид</t>
  </si>
  <si>
    <t>Борисов Максим</t>
  </si>
  <si>
    <t>Юноши 14-15 лет</t>
  </si>
  <si>
    <t>Юноши 12-13 лет</t>
  </si>
  <si>
    <t>Таратухин Кирилл</t>
  </si>
  <si>
    <t>Бабич Никита</t>
  </si>
  <si>
    <t>Вязигин Никита</t>
  </si>
  <si>
    <t>Есипов Матвей</t>
  </si>
  <si>
    <t>Девушки 12-13 лет</t>
  </si>
  <si>
    <t>Хорошилова София</t>
  </si>
  <si>
    <t>Петрова Екатерина</t>
  </si>
  <si>
    <t>Мальчики 9-11 лет</t>
  </si>
  <si>
    <t>Карев Юрий</t>
  </si>
  <si>
    <t>Кудинов Сергей</t>
  </si>
  <si>
    <t>Буйняков Максим</t>
  </si>
  <si>
    <t>Хорев Денис</t>
  </si>
  <si>
    <t>Пчелин Арсений</t>
  </si>
  <si>
    <t>Козырев Макар</t>
  </si>
  <si>
    <t>Шевырев Василий</t>
  </si>
  <si>
    <t>Чернышев Захар</t>
  </si>
  <si>
    <t>Девочки 9-11 лет</t>
  </si>
  <si>
    <t>Емельяненкова Арина</t>
  </si>
  <si>
    <t>Буйнякова Екатерина</t>
  </si>
  <si>
    <t>Синицина Анна</t>
  </si>
  <si>
    <t>Мальчики 8-9 лет</t>
  </si>
  <si>
    <t>Туинов Георгий</t>
  </si>
  <si>
    <t>Бейс Матвей</t>
  </si>
  <si>
    <t>Карпов Дмитрий</t>
  </si>
  <si>
    <t>Бабич Кирилл</t>
  </si>
  <si>
    <t>Сергеев Иван в/к</t>
  </si>
  <si>
    <t>Кузьмин Макар</t>
  </si>
  <si>
    <t>Крелани Ян</t>
  </si>
  <si>
    <t>Токарев Валентин</t>
  </si>
  <si>
    <t>Куклин Петр</t>
  </si>
  <si>
    <t>Девочки 8-9 лет</t>
  </si>
  <si>
    <t>Малиновская Рината</t>
  </si>
  <si>
    <t>Языков Антон</t>
  </si>
  <si>
    <t>Щербинин Всеволод</t>
  </si>
  <si>
    <t>н/я</t>
  </si>
  <si>
    <t>1.00,41</t>
  </si>
  <si>
    <t>1.07,47</t>
  </si>
  <si>
    <t>1.09,35</t>
  </si>
  <si>
    <t>1.19,03</t>
  </si>
  <si>
    <t>DQ</t>
  </si>
  <si>
    <t>1.03,97</t>
  </si>
  <si>
    <t>1.17,99</t>
  </si>
  <si>
    <t>1.13,85</t>
  </si>
  <si>
    <t>Угрюмов Илья</t>
  </si>
  <si>
    <t>Онищенко Иван</t>
  </si>
  <si>
    <t xml:space="preserve">Краевые соревнования </t>
  </si>
  <si>
    <t>по конькобежному спорту</t>
  </si>
  <si>
    <t>"Лучший спринтер"</t>
  </si>
  <si>
    <t>Жусенка Валерия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</si>
</sst>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19051</xdr:rowOff>
    </xdr:from>
    <xdr:to>
      <xdr:col>2</xdr:col>
      <xdr:colOff>1057274</xdr:colOff>
      <xdr:row>5</xdr:row>
      <xdr:rowOff>165811</xdr:rowOff>
    </xdr:to>
    <xdr:pic>
      <xdr:nvPicPr>
        <xdr:cNvPr id="2" name="Рисунок 1" descr="Логотип_Клевченя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09551"/>
          <a:ext cx="1609725" cy="11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"/>
  <sheetViews>
    <sheetView tabSelected="1" topLeftCell="A85" workbookViewId="0">
      <selection activeCell="M86" sqref="M86"/>
    </sheetView>
  </sheetViews>
  <sheetFormatPr defaultRowHeight="15" x14ac:dyDescent="0.25"/>
  <cols>
    <col min="1" max="1" width="4.85546875" customWidth="1"/>
    <col min="3" max="3" width="16.85546875" customWidth="1"/>
    <col min="6" max="6" width="3.140625" customWidth="1"/>
    <col min="7" max="7" width="1.5703125" customWidth="1"/>
    <col min="10" max="10" width="9.7109375" customWidth="1"/>
  </cols>
  <sheetData>
    <row r="2" spans="1:10" ht="21" x14ac:dyDescent="0.35">
      <c r="D2" s="15" t="s">
        <v>97</v>
      </c>
    </row>
    <row r="3" spans="1:10" ht="21" x14ac:dyDescent="0.35">
      <c r="D3" s="15" t="s">
        <v>98</v>
      </c>
    </row>
    <row r="4" spans="1:10" ht="21" x14ac:dyDescent="0.35">
      <c r="D4" s="15" t="s">
        <v>99</v>
      </c>
    </row>
    <row r="7" spans="1:10" ht="12" customHeight="1" x14ac:dyDescent="0.25"/>
    <row r="8" spans="1:10" x14ac:dyDescent="0.25">
      <c r="A8" s="17" t="s">
        <v>44</v>
      </c>
      <c r="B8" s="17"/>
      <c r="C8" s="17"/>
      <c r="D8" s="17"/>
      <c r="E8" s="17"/>
      <c r="F8" s="17"/>
      <c r="G8" s="17"/>
      <c r="H8" s="17"/>
      <c r="I8" s="17" t="s">
        <v>43</v>
      </c>
      <c r="J8" s="17"/>
    </row>
    <row r="9" spans="1:10" ht="18.75" x14ac:dyDescent="0.3">
      <c r="D9" s="16" t="s">
        <v>0</v>
      </c>
    </row>
    <row r="10" spans="1:10" ht="12.75" customHeight="1" x14ac:dyDescent="0.25"/>
    <row r="11" spans="1:10" x14ac:dyDescent="0.25">
      <c r="A11" s="1" t="s">
        <v>45</v>
      </c>
      <c r="B11" s="1"/>
      <c r="C11" s="1"/>
      <c r="D11" s="2" t="s">
        <v>1</v>
      </c>
      <c r="E11" s="2" t="s">
        <v>2</v>
      </c>
      <c r="F11" s="4" t="s">
        <v>3</v>
      </c>
      <c r="G11" s="2"/>
      <c r="H11" s="2"/>
      <c r="I11" s="2" t="s">
        <v>2</v>
      </c>
      <c r="J11" s="2" t="s">
        <v>4</v>
      </c>
    </row>
    <row r="12" spans="1:10" ht="15.75" x14ac:dyDescent="0.25">
      <c r="A12" s="3">
        <v>1</v>
      </c>
      <c r="B12" s="6" t="s">
        <v>6</v>
      </c>
      <c r="D12" s="5">
        <v>43.05</v>
      </c>
      <c r="E12" s="5">
        <f>D12</f>
        <v>43.05</v>
      </c>
      <c r="F12" s="10">
        <v>1</v>
      </c>
      <c r="G12" s="5" t="s">
        <v>5</v>
      </c>
      <c r="H12" s="5">
        <v>30.21</v>
      </c>
      <c r="I12" s="5">
        <f>ROUNDDOWN(F12*30+H12/2,3)</f>
        <v>45.104999999999997</v>
      </c>
      <c r="J12" s="5">
        <f>E12+I12</f>
        <v>88.155000000000001</v>
      </c>
    </row>
    <row r="13" spans="1:10" ht="15.75" x14ac:dyDescent="0.25">
      <c r="A13" s="3">
        <v>2</v>
      </c>
      <c r="B13" s="6" t="s">
        <v>7</v>
      </c>
      <c r="D13" s="5">
        <v>43.75</v>
      </c>
      <c r="E13" s="5">
        <f t="shared" ref="E13:E15" si="0">D13</f>
        <v>43.75</v>
      </c>
      <c r="F13" s="10">
        <v>1</v>
      </c>
      <c r="G13" s="5" t="s">
        <v>5</v>
      </c>
      <c r="H13" s="5">
        <v>31.36</v>
      </c>
      <c r="I13" s="5">
        <f t="shared" ref="I13:I15" si="1">ROUNDDOWN(F13*30+H13/2,3)</f>
        <v>45.68</v>
      </c>
      <c r="J13" s="5">
        <f t="shared" ref="J13:J15" si="2">E13+I13</f>
        <v>89.43</v>
      </c>
    </row>
    <row r="14" spans="1:10" ht="15.75" x14ac:dyDescent="0.25">
      <c r="A14" s="3">
        <v>3</v>
      </c>
      <c r="B14" s="6" t="s">
        <v>10</v>
      </c>
      <c r="D14" s="5">
        <v>48.58</v>
      </c>
      <c r="E14" s="5">
        <f t="shared" si="0"/>
        <v>48.58</v>
      </c>
      <c r="F14" s="10">
        <v>1</v>
      </c>
      <c r="G14" s="5" t="s">
        <v>5</v>
      </c>
      <c r="H14" s="5">
        <v>43.23</v>
      </c>
      <c r="I14" s="5">
        <f t="shared" si="1"/>
        <v>51.615000000000002</v>
      </c>
      <c r="J14" s="5">
        <f t="shared" si="2"/>
        <v>100.19499999999999</v>
      </c>
    </row>
    <row r="15" spans="1:10" ht="15.75" x14ac:dyDescent="0.25">
      <c r="A15" s="3">
        <v>4</v>
      </c>
      <c r="B15" s="6" t="s">
        <v>12</v>
      </c>
      <c r="D15" s="5">
        <v>48.14</v>
      </c>
      <c r="E15" s="5">
        <f t="shared" si="0"/>
        <v>48.14</v>
      </c>
      <c r="F15" s="10">
        <v>1</v>
      </c>
      <c r="G15" s="5" t="s">
        <v>5</v>
      </c>
      <c r="H15" s="5">
        <v>44.63</v>
      </c>
      <c r="I15" s="5">
        <f t="shared" si="1"/>
        <v>52.314999999999998</v>
      </c>
      <c r="J15" s="5">
        <f t="shared" si="2"/>
        <v>100.455</v>
      </c>
    </row>
    <row r="16" spans="1:10" ht="10.5" customHeight="1" x14ac:dyDescent="0.25"/>
    <row r="17" spans="1:10" x14ac:dyDescent="0.25">
      <c r="A17" s="1" t="s">
        <v>46</v>
      </c>
      <c r="B17" s="1"/>
      <c r="C17" s="1"/>
      <c r="D17" s="2" t="s">
        <v>1</v>
      </c>
      <c r="E17" s="2" t="s">
        <v>2</v>
      </c>
      <c r="F17" s="4" t="s">
        <v>3</v>
      </c>
      <c r="G17" s="2"/>
      <c r="H17" s="2"/>
      <c r="I17" s="2" t="s">
        <v>2</v>
      </c>
      <c r="J17" s="2" t="s">
        <v>4</v>
      </c>
    </row>
    <row r="18" spans="1:10" ht="15.75" x14ac:dyDescent="0.25">
      <c r="A18" s="3">
        <v>1</v>
      </c>
      <c r="B18" s="6" t="s">
        <v>47</v>
      </c>
      <c r="D18" s="5">
        <v>49.42</v>
      </c>
      <c r="E18" s="5">
        <f t="shared" ref="E18:E20" si="3">D18</f>
        <v>49.42</v>
      </c>
      <c r="F18" s="10">
        <v>1</v>
      </c>
      <c r="G18" s="5" t="s">
        <v>5</v>
      </c>
      <c r="H18" s="5">
        <v>42.1</v>
      </c>
      <c r="I18" s="5">
        <f t="shared" ref="I18:I20" si="4">ROUNDDOWN(F18*30+H18/2,3)</f>
        <v>51.05</v>
      </c>
      <c r="J18" s="5">
        <f t="shared" ref="J18:J20" si="5">E18+I18</f>
        <v>100.47</v>
      </c>
    </row>
    <row r="19" spans="1:10" ht="15.75" x14ac:dyDescent="0.25">
      <c r="A19" s="3">
        <v>2</v>
      </c>
      <c r="B19" s="6" t="s">
        <v>13</v>
      </c>
      <c r="D19" s="5">
        <v>51.55</v>
      </c>
      <c r="E19" s="5">
        <f t="shared" si="3"/>
        <v>51.55</v>
      </c>
      <c r="F19" s="10">
        <v>1</v>
      </c>
      <c r="G19" s="5" t="s">
        <v>5</v>
      </c>
      <c r="H19" s="5">
        <v>46.81</v>
      </c>
      <c r="I19" s="5">
        <f t="shared" si="4"/>
        <v>53.405000000000001</v>
      </c>
      <c r="J19" s="5">
        <f t="shared" si="5"/>
        <v>104.955</v>
      </c>
    </row>
    <row r="20" spans="1:10" ht="15.75" x14ac:dyDescent="0.25">
      <c r="A20" s="3">
        <v>3</v>
      </c>
      <c r="B20" s="6" t="s">
        <v>8</v>
      </c>
      <c r="D20" s="5">
        <v>54.8</v>
      </c>
      <c r="E20" s="5">
        <f t="shared" si="3"/>
        <v>54.8</v>
      </c>
      <c r="F20" s="10">
        <v>1</v>
      </c>
      <c r="G20" s="5" t="s">
        <v>5</v>
      </c>
      <c r="H20" s="5">
        <v>59.45</v>
      </c>
      <c r="I20" s="5">
        <f t="shared" si="4"/>
        <v>59.725000000000001</v>
      </c>
      <c r="J20" s="5">
        <f t="shared" si="5"/>
        <v>114.52500000000001</v>
      </c>
    </row>
    <row r="21" spans="1:10" ht="11.25" customHeight="1" x14ac:dyDescent="0.25"/>
    <row r="22" spans="1:10" x14ac:dyDescent="0.25">
      <c r="A22" s="1" t="s">
        <v>50</v>
      </c>
      <c r="B22" s="1"/>
      <c r="C22" s="1"/>
      <c r="D22" s="2" t="s">
        <v>1</v>
      </c>
      <c r="E22" s="2" t="s">
        <v>2</v>
      </c>
      <c r="F22" s="4" t="s">
        <v>3</v>
      </c>
      <c r="G22" s="2"/>
      <c r="H22" s="2"/>
      <c r="I22" s="2" t="s">
        <v>2</v>
      </c>
      <c r="J22" s="2" t="s">
        <v>4</v>
      </c>
    </row>
    <row r="23" spans="1:10" ht="15.75" x14ac:dyDescent="0.25">
      <c r="A23" s="3">
        <v>1</v>
      </c>
      <c r="B23" s="6" t="s">
        <v>14</v>
      </c>
      <c r="D23" s="5">
        <v>49.21</v>
      </c>
      <c r="E23" s="5">
        <f>D23</f>
        <v>49.21</v>
      </c>
      <c r="F23" s="10">
        <v>1</v>
      </c>
      <c r="G23" s="5" t="s">
        <v>5</v>
      </c>
      <c r="H23" s="5">
        <v>46</v>
      </c>
      <c r="I23" s="5">
        <f>ROUNDDOWN(F23*30+H23/2,3)</f>
        <v>53</v>
      </c>
      <c r="J23" s="5">
        <f>E23+I23</f>
        <v>102.21000000000001</v>
      </c>
    </row>
    <row r="24" spans="1:10" ht="15.75" x14ac:dyDescent="0.25">
      <c r="A24" s="3">
        <v>2</v>
      </c>
      <c r="B24" s="6" t="s">
        <v>11</v>
      </c>
      <c r="D24" s="5">
        <v>50.06</v>
      </c>
      <c r="E24" s="5">
        <f>D24</f>
        <v>50.06</v>
      </c>
      <c r="F24" s="10">
        <v>1</v>
      </c>
      <c r="G24" s="5" t="s">
        <v>5</v>
      </c>
      <c r="H24" s="5">
        <v>45.26</v>
      </c>
      <c r="I24" s="5">
        <f>ROUNDDOWN(F24*30+H24/2,3)</f>
        <v>52.63</v>
      </c>
      <c r="J24" s="5">
        <f>E24+I24</f>
        <v>102.69</v>
      </c>
    </row>
    <row r="25" spans="1:10" ht="15.75" x14ac:dyDescent="0.25">
      <c r="A25" s="3">
        <v>3</v>
      </c>
      <c r="B25" s="6" t="s">
        <v>15</v>
      </c>
      <c r="D25" s="5">
        <v>50.78</v>
      </c>
      <c r="E25" s="5">
        <f>D25</f>
        <v>50.78</v>
      </c>
      <c r="F25" s="10">
        <v>1</v>
      </c>
      <c r="G25" s="5" t="s">
        <v>5</v>
      </c>
      <c r="H25" s="5">
        <v>53.44</v>
      </c>
      <c r="I25" s="5">
        <f>ROUNDDOWN(F25*30+H25/2,3)</f>
        <v>56.72</v>
      </c>
      <c r="J25" s="5">
        <f>E25+I25</f>
        <v>107.5</v>
      </c>
    </row>
    <row r="26" spans="1:10" ht="15.75" x14ac:dyDescent="0.25">
      <c r="A26" s="3">
        <v>4</v>
      </c>
      <c r="B26" s="6" t="s">
        <v>17</v>
      </c>
      <c r="D26" s="5">
        <v>57.29</v>
      </c>
      <c r="E26" s="5">
        <f>D26</f>
        <v>57.29</v>
      </c>
      <c r="F26" s="10">
        <v>2</v>
      </c>
      <c r="G26" s="5" t="s">
        <v>5</v>
      </c>
      <c r="H26" s="5">
        <v>5.54</v>
      </c>
      <c r="I26" s="5">
        <f>ROUNDDOWN(F26*30+H26/2,3)</f>
        <v>62.77</v>
      </c>
      <c r="J26" s="5">
        <f>E26+I26</f>
        <v>120.06</v>
      </c>
    </row>
    <row r="27" spans="1:10" ht="15.75" x14ac:dyDescent="0.25">
      <c r="A27" s="3">
        <v>5</v>
      </c>
      <c r="B27" s="6" t="s">
        <v>48</v>
      </c>
      <c r="D27" s="5">
        <v>55.59</v>
      </c>
      <c r="E27" s="5">
        <f>D27</f>
        <v>55.59</v>
      </c>
      <c r="F27" s="10">
        <v>2</v>
      </c>
      <c r="G27" s="5" t="s">
        <v>5</v>
      </c>
      <c r="H27" s="5">
        <v>9.06</v>
      </c>
      <c r="I27" s="5">
        <f>ROUNDDOWN(F27*30+H27/2,3)</f>
        <v>64.53</v>
      </c>
      <c r="J27" s="5">
        <f>E27+I27</f>
        <v>120.12</v>
      </c>
    </row>
    <row r="28" spans="1:10" ht="15.75" x14ac:dyDescent="0.25">
      <c r="A28" s="3">
        <v>6</v>
      </c>
      <c r="B28" s="6" t="s">
        <v>49</v>
      </c>
      <c r="D28" s="5">
        <v>0</v>
      </c>
      <c r="E28" s="5">
        <v>69.459999999999994</v>
      </c>
      <c r="F28" s="10">
        <v>2</v>
      </c>
      <c r="G28" s="5" t="s">
        <v>5</v>
      </c>
      <c r="H28" s="5">
        <v>50.35</v>
      </c>
      <c r="I28" s="5">
        <f>ROUNDDOWN(F28*30+H28/2,3)</f>
        <v>85.174999999999997</v>
      </c>
      <c r="J28" s="5">
        <f>E28+I28</f>
        <v>154.63499999999999</v>
      </c>
    </row>
    <row r="29" spans="1:10" ht="15.75" x14ac:dyDescent="0.25">
      <c r="A29" s="3">
        <v>7</v>
      </c>
      <c r="B29" s="6" t="s">
        <v>9</v>
      </c>
      <c r="D29" s="5" t="s">
        <v>86</v>
      </c>
      <c r="E29" s="5"/>
      <c r="F29" s="10"/>
      <c r="G29" s="5"/>
      <c r="H29" s="5" t="s">
        <v>86</v>
      </c>
      <c r="I29" s="5"/>
      <c r="J29" s="5"/>
    </row>
    <row r="30" spans="1:10" ht="10.5" customHeight="1" x14ac:dyDescent="0.25"/>
    <row r="31" spans="1:10" x14ac:dyDescent="0.25">
      <c r="A31" s="1" t="s">
        <v>51</v>
      </c>
      <c r="B31" s="1"/>
      <c r="C31" s="1"/>
      <c r="D31" s="2" t="s">
        <v>24</v>
      </c>
      <c r="E31" s="2" t="s">
        <v>2</v>
      </c>
      <c r="F31" s="4"/>
      <c r="G31" s="2"/>
      <c r="H31" s="2" t="s">
        <v>1</v>
      </c>
      <c r="I31" s="2" t="s">
        <v>2</v>
      </c>
      <c r="J31" s="2" t="s">
        <v>4</v>
      </c>
    </row>
    <row r="32" spans="1:10" ht="15.75" x14ac:dyDescent="0.25">
      <c r="A32" s="3">
        <v>1</v>
      </c>
      <c r="B32" s="7" t="s">
        <v>95</v>
      </c>
      <c r="C32" s="11"/>
      <c r="D32" s="12">
        <v>33.85</v>
      </c>
      <c r="E32" s="12">
        <f>D32</f>
        <v>33.85</v>
      </c>
      <c r="F32" s="13"/>
      <c r="G32" s="12"/>
      <c r="H32" s="12">
        <v>56.1</v>
      </c>
      <c r="I32" s="12">
        <f>H32</f>
        <v>56.1</v>
      </c>
      <c r="J32" s="12">
        <f>E32+I32</f>
        <v>89.95</v>
      </c>
    </row>
    <row r="33" spans="1:10" ht="15.75" x14ac:dyDescent="0.25">
      <c r="A33" s="3">
        <v>2</v>
      </c>
      <c r="B33" s="7" t="s">
        <v>52</v>
      </c>
      <c r="C33" s="14"/>
      <c r="D33" s="12">
        <v>35.49</v>
      </c>
      <c r="E33" s="12">
        <f>D33</f>
        <v>35.49</v>
      </c>
      <c r="F33" s="13"/>
      <c r="G33" s="12"/>
      <c r="H33" s="12">
        <v>59.58</v>
      </c>
      <c r="I33" s="12">
        <f>H33</f>
        <v>59.58</v>
      </c>
      <c r="J33" s="12">
        <f>E33+I33</f>
        <v>95.07</v>
      </c>
    </row>
    <row r="34" spans="1:10" ht="15.75" x14ac:dyDescent="0.25">
      <c r="A34" s="3">
        <v>3</v>
      </c>
      <c r="B34" s="7" t="s">
        <v>16</v>
      </c>
      <c r="C34" s="11"/>
      <c r="D34" s="12">
        <v>35.799999999999997</v>
      </c>
      <c r="E34" s="12">
        <f>D34</f>
        <v>35.799999999999997</v>
      </c>
      <c r="F34" s="13"/>
      <c r="G34" s="12"/>
      <c r="H34" s="12" t="s">
        <v>87</v>
      </c>
      <c r="I34" s="12">
        <v>60.41</v>
      </c>
      <c r="J34" s="12">
        <f>E34+I34</f>
        <v>96.21</v>
      </c>
    </row>
    <row r="35" spans="1:10" ht="15.75" x14ac:dyDescent="0.25">
      <c r="A35" s="3">
        <v>4</v>
      </c>
      <c r="B35" s="6" t="s">
        <v>53</v>
      </c>
      <c r="D35" s="5">
        <v>42.2</v>
      </c>
      <c r="E35" s="5">
        <f>D35</f>
        <v>42.2</v>
      </c>
      <c r="F35" s="10"/>
      <c r="G35" s="5"/>
      <c r="H35" s="5">
        <v>56.45</v>
      </c>
      <c r="I35" s="5">
        <f>H35</f>
        <v>56.45</v>
      </c>
      <c r="J35" s="5">
        <f>E35+I35</f>
        <v>98.65</v>
      </c>
    </row>
    <row r="36" spans="1:10" ht="15.75" x14ac:dyDescent="0.25">
      <c r="A36" s="3">
        <v>5</v>
      </c>
      <c r="B36" s="6" t="s">
        <v>21</v>
      </c>
      <c r="D36" s="5">
        <v>44.8</v>
      </c>
      <c r="E36" s="5">
        <f>D36</f>
        <v>44.8</v>
      </c>
      <c r="F36" s="10"/>
      <c r="G36" s="5"/>
      <c r="H36" s="5">
        <v>57.86</v>
      </c>
      <c r="I36" s="5">
        <f>H36</f>
        <v>57.86</v>
      </c>
      <c r="J36" s="5">
        <f>E36+I36</f>
        <v>102.66</v>
      </c>
    </row>
    <row r="37" spans="1:10" ht="15.75" x14ac:dyDescent="0.25">
      <c r="A37" s="3">
        <v>6</v>
      </c>
      <c r="B37" s="6" t="s">
        <v>22</v>
      </c>
      <c r="D37" s="5">
        <v>35.159999999999997</v>
      </c>
      <c r="E37" s="5">
        <f>D37</f>
        <v>35.159999999999997</v>
      </c>
      <c r="F37" s="10"/>
      <c r="G37" s="5"/>
      <c r="H37" s="5" t="s">
        <v>89</v>
      </c>
      <c r="I37" s="5">
        <v>69.349999999999994</v>
      </c>
      <c r="J37" s="5">
        <f>E37+I37</f>
        <v>104.50999999999999</v>
      </c>
    </row>
    <row r="38" spans="1:10" ht="15.75" x14ac:dyDescent="0.25">
      <c r="A38" s="3">
        <v>7</v>
      </c>
      <c r="B38" s="6" t="s">
        <v>54</v>
      </c>
      <c r="D38" s="5">
        <v>38.369999999999997</v>
      </c>
      <c r="E38" s="5">
        <f>D38</f>
        <v>38.369999999999997</v>
      </c>
      <c r="F38" s="10"/>
      <c r="G38" s="5"/>
      <c r="H38" s="5" t="s">
        <v>88</v>
      </c>
      <c r="I38" s="5">
        <v>67.47</v>
      </c>
      <c r="J38" s="5">
        <f>E38+I38</f>
        <v>105.84</v>
      </c>
    </row>
    <row r="39" spans="1:10" ht="15.75" x14ac:dyDescent="0.25">
      <c r="A39" s="3">
        <v>8</v>
      </c>
      <c r="B39" s="6" t="s">
        <v>85</v>
      </c>
      <c r="D39" s="5">
        <v>41.49</v>
      </c>
      <c r="E39" s="5">
        <f>D39</f>
        <v>41.49</v>
      </c>
      <c r="F39" s="10"/>
      <c r="G39" s="5"/>
      <c r="H39" s="5" t="s">
        <v>90</v>
      </c>
      <c r="I39" s="5">
        <v>79.03</v>
      </c>
      <c r="J39" s="5">
        <f>E39+I39</f>
        <v>120.52000000000001</v>
      </c>
    </row>
    <row r="40" spans="1:10" ht="15.75" x14ac:dyDescent="0.25">
      <c r="A40" s="3">
        <v>9</v>
      </c>
      <c r="B40" s="6" t="s">
        <v>27</v>
      </c>
      <c r="D40" s="5">
        <v>49.29</v>
      </c>
      <c r="E40" s="5">
        <f>D40</f>
        <v>49.29</v>
      </c>
      <c r="F40" s="10"/>
      <c r="G40" s="5"/>
      <c r="H40" s="5" t="s">
        <v>86</v>
      </c>
      <c r="I40" s="5"/>
      <c r="J40" s="5"/>
    </row>
    <row r="41" spans="1:10" ht="15.75" x14ac:dyDescent="0.25">
      <c r="A41" s="3">
        <v>10</v>
      </c>
      <c r="B41" s="6" t="s">
        <v>55</v>
      </c>
      <c r="D41" s="5">
        <v>45.16</v>
      </c>
      <c r="E41" s="5">
        <f>D41</f>
        <v>45.16</v>
      </c>
      <c r="F41" s="10"/>
      <c r="G41" s="5"/>
      <c r="H41" s="5" t="s">
        <v>86</v>
      </c>
      <c r="I41" s="5"/>
      <c r="J41" s="5"/>
    </row>
    <row r="42" spans="1:10" ht="10.5" customHeight="1" x14ac:dyDescent="0.25"/>
    <row r="43" spans="1:10" x14ac:dyDescent="0.25">
      <c r="A43" s="1" t="s">
        <v>56</v>
      </c>
      <c r="B43" s="1"/>
      <c r="C43" s="1"/>
      <c r="D43" s="2" t="s">
        <v>24</v>
      </c>
      <c r="E43" s="2" t="s">
        <v>2</v>
      </c>
      <c r="F43" s="4"/>
      <c r="G43" s="2"/>
      <c r="H43" s="2" t="s">
        <v>1</v>
      </c>
      <c r="I43" s="2" t="s">
        <v>2</v>
      </c>
      <c r="J43" s="2" t="s">
        <v>4</v>
      </c>
    </row>
    <row r="44" spans="1:10" ht="15.75" x14ac:dyDescent="0.25">
      <c r="A44" s="3">
        <v>1</v>
      </c>
      <c r="B44" s="6" t="s">
        <v>19</v>
      </c>
      <c r="D44" s="5">
        <v>30.99</v>
      </c>
      <c r="E44" s="5">
        <f>D44</f>
        <v>30.99</v>
      </c>
      <c r="F44" s="10"/>
      <c r="G44" s="5"/>
      <c r="H44" s="5">
        <v>51.61</v>
      </c>
      <c r="I44" s="5">
        <f>H44</f>
        <v>51.61</v>
      </c>
      <c r="J44" s="5">
        <f>E44+I44</f>
        <v>82.6</v>
      </c>
    </row>
    <row r="45" spans="1:10" ht="15.75" x14ac:dyDescent="0.25">
      <c r="A45" s="3">
        <v>2</v>
      </c>
      <c r="B45" s="6" t="s">
        <v>18</v>
      </c>
      <c r="D45" s="5">
        <v>35.200000000000003</v>
      </c>
      <c r="E45" s="5">
        <f>D45</f>
        <v>35.200000000000003</v>
      </c>
      <c r="F45" s="10"/>
      <c r="G45" s="5"/>
      <c r="H45" s="5">
        <v>58.86</v>
      </c>
      <c r="I45" s="5">
        <f>H45</f>
        <v>58.86</v>
      </c>
      <c r="J45" s="5">
        <f>E45+I45</f>
        <v>94.06</v>
      </c>
    </row>
    <row r="46" spans="1:10" ht="15.75" x14ac:dyDescent="0.25">
      <c r="A46" s="3">
        <v>3</v>
      </c>
      <c r="B46" s="6" t="s">
        <v>29</v>
      </c>
      <c r="D46" s="5">
        <v>36.17</v>
      </c>
      <c r="E46" s="5">
        <f>D46</f>
        <v>36.17</v>
      </c>
      <c r="F46" s="10"/>
      <c r="G46" s="5"/>
      <c r="H46" s="5" t="s">
        <v>92</v>
      </c>
      <c r="I46" s="5">
        <v>63.97</v>
      </c>
      <c r="J46" s="5">
        <f>E46+I46</f>
        <v>100.14</v>
      </c>
    </row>
    <row r="47" spans="1:10" ht="15.75" x14ac:dyDescent="0.25">
      <c r="A47" s="3">
        <v>4</v>
      </c>
      <c r="B47" s="6" t="s">
        <v>57</v>
      </c>
      <c r="D47" s="5">
        <v>42.94</v>
      </c>
      <c r="E47" s="5">
        <f>D47</f>
        <v>42.94</v>
      </c>
      <c r="F47" s="10"/>
      <c r="G47" s="5"/>
      <c r="H47" s="5" t="s">
        <v>94</v>
      </c>
      <c r="I47" s="5">
        <v>73.849999999999994</v>
      </c>
      <c r="J47" s="5">
        <f>E47+I47</f>
        <v>116.78999999999999</v>
      </c>
    </row>
    <row r="48" spans="1:10" ht="15.75" x14ac:dyDescent="0.25">
      <c r="A48" s="3">
        <v>5</v>
      </c>
      <c r="B48" s="6" t="s">
        <v>58</v>
      </c>
      <c r="D48" s="5">
        <v>43.63</v>
      </c>
      <c r="E48" s="5">
        <f>D48</f>
        <v>43.63</v>
      </c>
      <c r="F48" s="10"/>
      <c r="G48" s="5"/>
      <c r="H48" s="5" t="s">
        <v>93</v>
      </c>
      <c r="I48" s="5">
        <v>77.989999999999995</v>
      </c>
      <c r="J48" s="5">
        <f>E48+I48</f>
        <v>121.62</v>
      </c>
    </row>
    <row r="49" spans="1:10" ht="15.75" x14ac:dyDescent="0.25">
      <c r="A49" s="3">
        <v>6</v>
      </c>
      <c r="B49" s="6" t="s">
        <v>20</v>
      </c>
      <c r="D49" s="5">
        <v>44.67</v>
      </c>
      <c r="E49" s="5">
        <f>D49</f>
        <v>44.67</v>
      </c>
      <c r="F49" s="10"/>
      <c r="G49" s="5"/>
      <c r="H49" s="5" t="s">
        <v>91</v>
      </c>
      <c r="I49" s="5"/>
      <c r="J49" s="5"/>
    </row>
    <row r="50" spans="1:10" ht="10.5" customHeight="1" x14ac:dyDescent="0.25"/>
    <row r="51" spans="1:10" ht="15.75" x14ac:dyDescent="0.25">
      <c r="A51" s="8" t="s">
        <v>59</v>
      </c>
      <c r="B51" s="9"/>
      <c r="C51" s="9"/>
      <c r="D51" s="9" t="s">
        <v>23</v>
      </c>
      <c r="E51" s="9" t="s">
        <v>2</v>
      </c>
      <c r="F51" s="9"/>
      <c r="G51" s="9"/>
      <c r="H51" s="9" t="s">
        <v>23</v>
      </c>
      <c r="I51" s="9" t="s">
        <v>2</v>
      </c>
      <c r="J51" s="9" t="s">
        <v>4</v>
      </c>
    </row>
    <row r="52" spans="1:10" ht="15.75" x14ac:dyDescent="0.25">
      <c r="A52" s="3">
        <v>1</v>
      </c>
      <c r="B52" s="7" t="s">
        <v>25</v>
      </c>
      <c r="D52" s="5">
        <v>13.3</v>
      </c>
      <c r="E52" s="5">
        <f>D52</f>
        <v>13.3</v>
      </c>
      <c r="F52" s="5"/>
      <c r="G52" s="5"/>
      <c r="H52" s="5">
        <v>13.35</v>
      </c>
      <c r="I52" s="5">
        <f>H52</f>
        <v>13.35</v>
      </c>
      <c r="J52" s="5">
        <f>E52+I52</f>
        <v>26.65</v>
      </c>
    </row>
    <row r="53" spans="1:10" ht="15.75" x14ac:dyDescent="0.25">
      <c r="A53" s="3">
        <v>2</v>
      </c>
      <c r="B53" s="7" t="s">
        <v>62</v>
      </c>
      <c r="D53" s="5">
        <v>13.89</v>
      </c>
      <c r="E53" s="5">
        <f>D53</f>
        <v>13.89</v>
      </c>
      <c r="F53" s="5"/>
      <c r="G53" s="5"/>
      <c r="H53" s="5">
        <v>14.68</v>
      </c>
      <c r="I53" s="5">
        <f>H53</f>
        <v>14.68</v>
      </c>
      <c r="J53" s="5">
        <f>E53+I53</f>
        <v>28.57</v>
      </c>
    </row>
    <row r="54" spans="1:10" ht="15.75" x14ac:dyDescent="0.25">
      <c r="A54" s="3">
        <v>3</v>
      </c>
      <c r="B54" s="7" t="s">
        <v>32</v>
      </c>
      <c r="D54" s="5">
        <v>14.32</v>
      </c>
      <c r="E54" s="5">
        <f>D54</f>
        <v>14.32</v>
      </c>
      <c r="F54" s="5"/>
      <c r="G54" s="5"/>
      <c r="H54" s="5">
        <v>14.26</v>
      </c>
      <c r="I54" s="5">
        <f>H54</f>
        <v>14.26</v>
      </c>
      <c r="J54" s="5">
        <f>E54+I54</f>
        <v>28.58</v>
      </c>
    </row>
    <row r="55" spans="1:10" ht="15.75" x14ac:dyDescent="0.25">
      <c r="A55" s="3">
        <v>4</v>
      </c>
      <c r="B55" s="7" t="s">
        <v>61</v>
      </c>
      <c r="D55" s="5">
        <v>14.58</v>
      </c>
      <c r="E55" s="5">
        <f>D55</f>
        <v>14.58</v>
      </c>
      <c r="F55" s="5"/>
      <c r="G55" s="5"/>
      <c r="H55" s="5">
        <v>14.58</v>
      </c>
      <c r="I55" s="5">
        <f>H55</f>
        <v>14.58</v>
      </c>
      <c r="J55" s="5">
        <f>E55+I55</f>
        <v>29.16</v>
      </c>
    </row>
    <row r="56" spans="1:10" ht="15.75" x14ac:dyDescent="0.25">
      <c r="A56" s="3">
        <v>5</v>
      </c>
      <c r="B56" s="7" t="s">
        <v>26</v>
      </c>
      <c r="D56" s="5">
        <v>14.6</v>
      </c>
      <c r="E56" s="5">
        <f>D56</f>
        <v>14.6</v>
      </c>
      <c r="F56" s="5"/>
      <c r="G56" s="5"/>
      <c r="H56" s="5">
        <v>15.03</v>
      </c>
      <c r="I56" s="5">
        <f>H56</f>
        <v>15.03</v>
      </c>
      <c r="J56" s="5">
        <f>E56+I56</f>
        <v>29.63</v>
      </c>
    </row>
    <row r="57" spans="1:10" ht="15.75" x14ac:dyDescent="0.25">
      <c r="A57" s="3">
        <v>6</v>
      </c>
      <c r="B57" s="7" t="s">
        <v>33</v>
      </c>
      <c r="D57" s="5">
        <v>17.41</v>
      </c>
      <c r="E57" s="5">
        <f>D57</f>
        <v>17.41</v>
      </c>
      <c r="F57" s="5"/>
      <c r="G57" s="5"/>
      <c r="H57" s="5">
        <v>15.55</v>
      </c>
      <c r="I57" s="5">
        <f>H57</f>
        <v>15.55</v>
      </c>
      <c r="J57" s="5">
        <f>E57+I57</f>
        <v>32.96</v>
      </c>
    </row>
    <row r="58" spans="1:10" ht="15.75" x14ac:dyDescent="0.25">
      <c r="A58" s="3">
        <v>7</v>
      </c>
      <c r="B58" s="7" t="s">
        <v>84</v>
      </c>
      <c r="D58" s="5">
        <v>16.739999999999998</v>
      </c>
      <c r="E58" s="5">
        <f>D58</f>
        <v>16.739999999999998</v>
      </c>
      <c r="F58" s="5"/>
      <c r="G58" s="5"/>
      <c r="H58" s="5">
        <v>17.899999999999999</v>
      </c>
      <c r="I58" s="5">
        <f>H58</f>
        <v>17.899999999999999</v>
      </c>
      <c r="J58" s="5">
        <f>E58+I58</f>
        <v>34.64</v>
      </c>
    </row>
    <row r="59" spans="1:10" ht="15.75" x14ac:dyDescent="0.25">
      <c r="A59" s="3">
        <v>8</v>
      </c>
      <c r="B59" s="7" t="s">
        <v>34</v>
      </c>
      <c r="D59" s="5">
        <v>18.57</v>
      </c>
      <c r="E59" s="5">
        <f>D59</f>
        <v>18.57</v>
      </c>
      <c r="F59" s="5"/>
      <c r="G59" s="5"/>
      <c r="H59" s="5">
        <v>17.98</v>
      </c>
      <c r="I59" s="5">
        <f>H59</f>
        <v>17.98</v>
      </c>
      <c r="J59" s="5">
        <f>E59+I59</f>
        <v>36.549999999999997</v>
      </c>
    </row>
    <row r="60" spans="1:10" ht="15.75" x14ac:dyDescent="0.25">
      <c r="A60" s="3">
        <v>9</v>
      </c>
      <c r="B60" s="7" t="s">
        <v>64</v>
      </c>
      <c r="D60" s="5">
        <v>19.079999999999998</v>
      </c>
      <c r="E60" s="5">
        <f>D60</f>
        <v>19.079999999999998</v>
      </c>
      <c r="F60" s="5"/>
      <c r="G60" s="5"/>
      <c r="H60" s="5">
        <v>17.98</v>
      </c>
      <c r="I60" s="5">
        <f>H60</f>
        <v>17.98</v>
      </c>
      <c r="J60" s="5">
        <f>E60+I60</f>
        <v>37.06</v>
      </c>
    </row>
    <row r="61" spans="1:10" ht="15.75" x14ac:dyDescent="0.25">
      <c r="A61" s="3">
        <v>10</v>
      </c>
      <c r="B61" s="7" t="s">
        <v>31</v>
      </c>
      <c r="D61" s="5">
        <v>21.99</v>
      </c>
      <c r="E61" s="5">
        <f>D61</f>
        <v>21.99</v>
      </c>
      <c r="F61" s="5"/>
      <c r="G61" s="5"/>
      <c r="H61" s="5">
        <v>16.170000000000002</v>
      </c>
      <c r="I61" s="5">
        <f>H61</f>
        <v>16.170000000000002</v>
      </c>
      <c r="J61" s="5">
        <f>E61+I61</f>
        <v>38.159999999999997</v>
      </c>
    </row>
    <row r="62" spans="1:10" ht="15.75" x14ac:dyDescent="0.25">
      <c r="A62" s="3">
        <v>11</v>
      </c>
      <c r="B62" s="7" t="s">
        <v>65</v>
      </c>
      <c r="D62" s="5">
        <v>19.32</v>
      </c>
      <c r="E62" s="5">
        <f>D62</f>
        <v>19.32</v>
      </c>
      <c r="F62" s="5"/>
      <c r="G62" s="5"/>
      <c r="H62" s="5">
        <v>19.53</v>
      </c>
      <c r="I62" s="5">
        <f>H62</f>
        <v>19.53</v>
      </c>
      <c r="J62" s="5">
        <f>E62+I62</f>
        <v>38.85</v>
      </c>
    </row>
    <row r="63" spans="1:10" ht="15.75" x14ac:dyDescent="0.25">
      <c r="A63" s="3">
        <v>12</v>
      </c>
      <c r="B63" s="7" t="s">
        <v>60</v>
      </c>
      <c r="D63" s="5">
        <v>22.8</v>
      </c>
      <c r="E63" s="5">
        <f>D63</f>
        <v>22.8</v>
      </c>
      <c r="F63" s="5"/>
      <c r="G63" s="5"/>
      <c r="H63" s="5">
        <v>18.48</v>
      </c>
      <c r="I63" s="5">
        <f>H63</f>
        <v>18.48</v>
      </c>
      <c r="J63" s="5">
        <f>E63+I63</f>
        <v>41.28</v>
      </c>
    </row>
    <row r="64" spans="1:10" ht="15.75" x14ac:dyDescent="0.25">
      <c r="A64" s="3">
        <v>13</v>
      </c>
      <c r="B64" s="7" t="s">
        <v>67</v>
      </c>
      <c r="D64" s="5">
        <v>23.06</v>
      </c>
      <c r="E64" s="5">
        <f>D64</f>
        <v>23.06</v>
      </c>
      <c r="F64" s="5"/>
      <c r="G64" s="5"/>
      <c r="H64" s="5">
        <v>24.43</v>
      </c>
      <c r="I64" s="5">
        <f>H64</f>
        <v>24.43</v>
      </c>
      <c r="J64" s="5">
        <f>E64+I64</f>
        <v>47.489999999999995</v>
      </c>
    </row>
    <row r="65" spans="1:10" ht="15.75" x14ac:dyDescent="0.25">
      <c r="A65" s="3">
        <v>14</v>
      </c>
      <c r="B65" s="7" t="s">
        <v>63</v>
      </c>
      <c r="D65" s="5">
        <v>28.29</v>
      </c>
      <c r="E65" s="5">
        <f>D65</f>
        <v>28.29</v>
      </c>
      <c r="F65" s="5"/>
      <c r="G65" s="5"/>
      <c r="H65" s="5">
        <v>20.21</v>
      </c>
      <c r="I65" s="5">
        <f>H65</f>
        <v>20.21</v>
      </c>
      <c r="J65" s="5">
        <f>E65+I65</f>
        <v>48.5</v>
      </c>
    </row>
    <row r="66" spans="1:10" ht="15.75" x14ac:dyDescent="0.25">
      <c r="A66" s="3">
        <v>15</v>
      </c>
      <c r="B66" s="7" t="s">
        <v>66</v>
      </c>
      <c r="D66" s="5">
        <v>25.99</v>
      </c>
      <c r="E66" s="5">
        <f>D66</f>
        <v>25.99</v>
      </c>
      <c r="F66" s="5"/>
      <c r="G66" s="5"/>
      <c r="H66" s="5">
        <v>32.090000000000003</v>
      </c>
      <c r="I66" s="5">
        <f>H66</f>
        <v>32.090000000000003</v>
      </c>
      <c r="J66" s="5">
        <f>E66+I66</f>
        <v>58.08</v>
      </c>
    </row>
    <row r="67" spans="1:10" ht="15.75" x14ac:dyDescent="0.25">
      <c r="A67" s="3"/>
      <c r="B67" s="7"/>
      <c r="D67" s="5"/>
      <c r="E67" s="5"/>
      <c r="F67" s="5"/>
      <c r="G67" s="5"/>
      <c r="H67" s="5"/>
      <c r="I67" s="5"/>
      <c r="J67" s="5"/>
    </row>
    <row r="68" spans="1:10" ht="15.75" x14ac:dyDescent="0.25">
      <c r="A68" s="8" t="s">
        <v>68</v>
      </c>
      <c r="B68" s="9"/>
      <c r="C68" s="9"/>
      <c r="D68" s="9" t="s">
        <v>23</v>
      </c>
      <c r="E68" s="9" t="s">
        <v>2</v>
      </c>
      <c r="F68" s="9"/>
      <c r="G68" s="9"/>
      <c r="H68" s="9" t="s">
        <v>23</v>
      </c>
      <c r="I68" s="9" t="s">
        <v>2</v>
      </c>
      <c r="J68" s="9" t="s">
        <v>4</v>
      </c>
    </row>
    <row r="69" spans="1:10" ht="15.75" x14ac:dyDescent="0.25">
      <c r="A69" s="3">
        <v>1</v>
      </c>
      <c r="B69" s="6" t="s">
        <v>28</v>
      </c>
      <c r="D69" s="5">
        <v>14.92</v>
      </c>
      <c r="E69" s="5">
        <f>D69</f>
        <v>14.92</v>
      </c>
      <c r="F69" s="5"/>
      <c r="G69" s="5"/>
      <c r="H69" s="5">
        <v>15</v>
      </c>
      <c r="I69" s="5">
        <f>H69</f>
        <v>15</v>
      </c>
      <c r="J69" s="5">
        <f>E69+I69</f>
        <v>29.92</v>
      </c>
    </row>
    <row r="70" spans="1:10" ht="15.75" x14ac:dyDescent="0.25">
      <c r="A70" s="3">
        <v>2</v>
      </c>
      <c r="B70" s="6" t="s">
        <v>36</v>
      </c>
      <c r="D70" s="5">
        <v>15.16</v>
      </c>
      <c r="E70" s="5">
        <f>D70</f>
        <v>15.16</v>
      </c>
      <c r="F70" s="5"/>
      <c r="G70" s="5"/>
      <c r="H70" s="5">
        <v>15.5</v>
      </c>
      <c r="I70" s="5">
        <f>H70</f>
        <v>15.5</v>
      </c>
      <c r="J70" s="5">
        <f>E70+I70</f>
        <v>30.66</v>
      </c>
    </row>
    <row r="71" spans="1:10" ht="15.75" x14ac:dyDescent="0.25">
      <c r="A71" s="3">
        <v>3</v>
      </c>
      <c r="B71" s="6" t="s">
        <v>69</v>
      </c>
      <c r="D71" s="5">
        <v>15.81</v>
      </c>
      <c r="E71" s="5">
        <f>D71</f>
        <v>15.81</v>
      </c>
      <c r="F71" s="5"/>
      <c r="G71" s="5"/>
      <c r="H71" s="5">
        <v>16.05</v>
      </c>
      <c r="I71" s="5">
        <f>H71</f>
        <v>16.05</v>
      </c>
      <c r="J71" s="5">
        <f>E71+I71</f>
        <v>31.86</v>
      </c>
    </row>
    <row r="72" spans="1:10" ht="15.75" x14ac:dyDescent="0.25">
      <c r="A72" s="3">
        <v>4</v>
      </c>
      <c r="B72" s="6" t="s">
        <v>70</v>
      </c>
      <c r="D72" s="5">
        <v>20.09</v>
      </c>
      <c r="E72" s="5">
        <f>D72</f>
        <v>20.09</v>
      </c>
      <c r="F72" s="5"/>
      <c r="G72" s="5"/>
      <c r="H72" s="5">
        <v>23.34</v>
      </c>
      <c r="I72" s="5">
        <f>H72</f>
        <v>23.34</v>
      </c>
      <c r="J72" s="5">
        <f>E72+I72</f>
        <v>43.43</v>
      </c>
    </row>
    <row r="73" spans="1:10" ht="15.75" x14ac:dyDescent="0.25">
      <c r="A73" s="3">
        <v>5</v>
      </c>
      <c r="B73" s="6" t="s">
        <v>42</v>
      </c>
      <c r="D73" s="5">
        <v>25.7</v>
      </c>
      <c r="E73" s="5">
        <f>D73</f>
        <v>25.7</v>
      </c>
      <c r="F73" s="5"/>
      <c r="G73" s="5"/>
      <c r="H73" s="5">
        <v>21.41</v>
      </c>
      <c r="I73" s="5">
        <f>H73</f>
        <v>21.41</v>
      </c>
      <c r="J73" s="5">
        <f>E73+I73</f>
        <v>47.11</v>
      </c>
    </row>
    <row r="74" spans="1:10" ht="15.75" x14ac:dyDescent="0.25">
      <c r="A74" s="3">
        <v>6</v>
      </c>
      <c r="B74" s="6" t="s">
        <v>71</v>
      </c>
      <c r="D74" s="5">
        <v>21.7</v>
      </c>
      <c r="E74" s="5">
        <f>D74</f>
        <v>21.7</v>
      </c>
      <c r="F74" s="5"/>
      <c r="G74" s="5"/>
      <c r="H74" s="5">
        <v>26.18</v>
      </c>
      <c r="I74" s="5">
        <f>H74</f>
        <v>26.18</v>
      </c>
      <c r="J74" s="5">
        <f>E74+I74</f>
        <v>47.879999999999995</v>
      </c>
    </row>
    <row r="76" spans="1:10" ht="15.75" x14ac:dyDescent="0.25">
      <c r="A76" s="8" t="s">
        <v>72</v>
      </c>
      <c r="B76" s="9"/>
      <c r="C76" s="9"/>
      <c r="D76" s="9" t="s">
        <v>23</v>
      </c>
      <c r="E76" s="9" t="s">
        <v>2</v>
      </c>
      <c r="F76" s="9"/>
      <c r="G76" s="9"/>
      <c r="H76" s="9" t="s">
        <v>23</v>
      </c>
      <c r="I76" s="9" t="s">
        <v>2</v>
      </c>
      <c r="J76" s="9" t="s">
        <v>4</v>
      </c>
    </row>
    <row r="77" spans="1:10" ht="15.75" x14ac:dyDescent="0.25">
      <c r="A77" s="3">
        <v>1</v>
      </c>
      <c r="B77" s="7" t="s">
        <v>30</v>
      </c>
      <c r="D77" s="5">
        <v>14.56</v>
      </c>
      <c r="E77" s="5">
        <f>D77</f>
        <v>14.56</v>
      </c>
      <c r="F77" s="5"/>
      <c r="G77" s="5"/>
      <c r="H77" s="5">
        <v>14.8</v>
      </c>
      <c r="I77" s="5">
        <f>H77</f>
        <v>14.8</v>
      </c>
      <c r="J77" s="5">
        <f>E77+I77</f>
        <v>29.36</v>
      </c>
    </row>
    <row r="78" spans="1:10" ht="15.75" x14ac:dyDescent="0.25">
      <c r="A78" s="3">
        <v>2</v>
      </c>
      <c r="B78" s="6" t="s">
        <v>96</v>
      </c>
      <c r="D78" s="5">
        <v>16.399999999999999</v>
      </c>
      <c r="E78" s="5">
        <f>D78</f>
        <v>16.399999999999999</v>
      </c>
      <c r="F78" s="5"/>
      <c r="G78" s="5"/>
      <c r="H78" s="5">
        <v>17.600000000000001</v>
      </c>
      <c r="I78" s="5">
        <f>H78</f>
        <v>17.600000000000001</v>
      </c>
      <c r="J78" s="5">
        <f>E78+I78</f>
        <v>34</v>
      </c>
    </row>
    <row r="79" spans="1:10" ht="15.75" x14ac:dyDescent="0.25">
      <c r="A79" s="3">
        <v>3</v>
      </c>
      <c r="B79" s="6" t="s">
        <v>74</v>
      </c>
      <c r="D79" s="5">
        <v>16.57</v>
      </c>
      <c r="E79" s="5">
        <f>D79</f>
        <v>16.57</v>
      </c>
      <c r="F79" s="5"/>
      <c r="G79" s="5"/>
      <c r="H79" s="5">
        <v>19.64</v>
      </c>
      <c r="I79" s="5">
        <f>H79</f>
        <v>19.64</v>
      </c>
      <c r="J79" s="5">
        <f>E79+I79</f>
        <v>36.21</v>
      </c>
    </row>
    <row r="80" spans="1:10" ht="15.75" x14ac:dyDescent="0.25">
      <c r="A80" s="3">
        <v>4</v>
      </c>
      <c r="B80" s="6" t="s">
        <v>81</v>
      </c>
      <c r="D80" s="5">
        <v>20</v>
      </c>
      <c r="E80" s="5">
        <f>D80</f>
        <v>20</v>
      </c>
      <c r="F80" s="5"/>
      <c r="G80" s="5"/>
      <c r="H80" s="5">
        <v>19.32</v>
      </c>
      <c r="I80" s="5">
        <f>H80</f>
        <v>19.32</v>
      </c>
      <c r="J80" s="5">
        <f>E80+I80</f>
        <v>39.32</v>
      </c>
    </row>
    <row r="81" spans="1:10" ht="15.75" x14ac:dyDescent="0.25">
      <c r="A81" s="3">
        <v>5</v>
      </c>
      <c r="B81" s="6" t="s">
        <v>76</v>
      </c>
      <c r="D81" s="5">
        <v>16.670000000000002</v>
      </c>
      <c r="E81" s="5">
        <f>D81</f>
        <v>16.670000000000002</v>
      </c>
      <c r="F81" s="5"/>
      <c r="G81" s="5"/>
      <c r="H81" s="5">
        <v>24.51</v>
      </c>
      <c r="I81" s="5">
        <f>H81</f>
        <v>24.51</v>
      </c>
      <c r="J81" s="5">
        <f>E81+I81</f>
        <v>41.180000000000007</v>
      </c>
    </row>
    <row r="82" spans="1:10" ht="15.75" x14ac:dyDescent="0.25">
      <c r="A82" s="3">
        <v>6</v>
      </c>
      <c r="B82" s="6" t="s">
        <v>75</v>
      </c>
      <c r="D82" s="5">
        <v>20.38</v>
      </c>
      <c r="E82" s="5">
        <f>D82</f>
        <v>20.38</v>
      </c>
      <c r="F82" s="5"/>
      <c r="G82" s="5"/>
      <c r="H82" s="5">
        <v>22.04</v>
      </c>
      <c r="I82" s="5">
        <f>H82</f>
        <v>22.04</v>
      </c>
      <c r="J82" s="5">
        <f>E82+I82</f>
        <v>42.42</v>
      </c>
    </row>
    <row r="83" spans="1:10" ht="15.75" x14ac:dyDescent="0.25">
      <c r="A83" s="3">
        <v>7</v>
      </c>
      <c r="B83" s="6" t="s">
        <v>80</v>
      </c>
      <c r="D83" s="5">
        <v>21.05</v>
      </c>
      <c r="E83" s="5">
        <f>D83</f>
        <v>21.05</v>
      </c>
      <c r="F83" s="5"/>
      <c r="G83" s="5"/>
      <c r="H83" s="5">
        <v>22.16</v>
      </c>
      <c r="I83" s="5">
        <f>H83</f>
        <v>22.16</v>
      </c>
      <c r="J83" s="5">
        <f>E83+I83</f>
        <v>43.21</v>
      </c>
    </row>
    <row r="84" spans="1:10" ht="15.75" x14ac:dyDescent="0.25">
      <c r="A84" s="3">
        <v>8</v>
      </c>
      <c r="B84" s="6" t="s">
        <v>78</v>
      </c>
      <c r="D84" s="5">
        <v>21.9</v>
      </c>
      <c r="E84" s="5">
        <f>D84</f>
        <v>21.9</v>
      </c>
      <c r="F84" s="5"/>
      <c r="G84" s="5"/>
      <c r="H84" s="5">
        <v>21.36</v>
      </c>
      <c r="I84" s="5">
        <f>H84</f>
        <v>21.36</v>
      </c>
      <c r="J84" s="5">
        <f>E84+I84</f>
        <v>43.26</v>
      </c>
    </row>
    <row r="85" spans="1:10" ht="15.75" x14ac:dyDescent="0.25">
      <c r="A85" s="3">
        <v>9</v>
      </c>
      <c r="B85" s="7" t="s">
        <v>73</v>
      </c>
      <c r="D85" s="5">
        <v>23.9</v>
      </c>
      <c r="E85" s="5">
        <f>D85</f>
        <v>23.9</v>
      </c>
      <c r="F85" s="5"/>
      <c r="G85" s="5"/>
      <c r="H85" s="5">
        <v>24.21</v>
      </c>
      <c r="I85" s="5">
        <f>H85</f>
        <v>24.21</v>
      </c>
      <c r="J85" s="5">
        <f>E85+I85</f>
        <v>48.11</v>
      </c>
    </row>
    <row r="86" spans="1:10" ht="15.75" x14ac:dyDescent="0.25">
      <c r="A86" s="3">
        <v>10</v>
      </c>
      <c r="B86" s="6" t="s">
        <v>77</v>
      </c>
      <c r="D86" s="5">
        <v>15.44</v>
      </c>
      <c r="E86" s="5">
        <f>D86</f>
        <v>15.44</v>
      </c>
      <c r="F86" s="5"/>
      <c r="G86" s="5"/>
      <c r="H86" s="5">
        <v>15.36</v>
      </c>
      <c r="I86" s="5">
        <f>H86</f>
        <v>15.36</v>
      </c>
      <c r="J86" s="5">
        <f>E86+I86</f>
        <v>30.799999999999997</v>
      </c>
    </row>
    <row r="87" spans="1:10" ht="15.75" x14ac:dyDescent="0.25">
      <c r="A87" s="3">
        <v>11</v>
      </c>
      <c r="B87" s="6" t="s">
        <v>79</v>
      </c>
      <c r="D87" s="5" t="s">
        <v>86</v>
      </c>
      <c r="E87" s="5"/>
      <c r="F87" s="5"/>
      <c r="G87" s="5"/>
      <c r="H87" s="5" t="s">
        <v>86</v>
      </c>
      <c r="I87" s="5"/>
      <c r="J87" s="5"/>
    </row>
    <row r="89" spans="1:10" ht="15.75" x14ac:dyDescent="0.25">
      <c r="A89" s="8" t="s">
        <v>82</v>
      </c>
      <c r="B89" s="9"/>
      <c r="C89" s="9"/>
      <c r="D89" s="9" t="s">
        <v>23</v>
      </c>
      <c r="E89" s="9" t="s">
        <v>2</v>
      </c>
      <c r="F89" s="9"/>
      <c r="G89" s="9"/>
      <c r="H89" s="9" t="s">
        <v>23</v>
      </c>
      <c r="I89" s="9" t="s">
        <v>2</v>
      </c>
      <c r="J89" s="9" t="s">
        <v>4</v>
      </c>
    </row>
    <row r="90" spans="1:10" ht="15.75" x14ac:dyDescent="0.25">
      <c r="A90" s="3">
        <v>1</v>
      </c>
      <c r="B90" s="6" t="s">
        <v>83</v>
      </c>
      <c r="D90" s="5">
        <v>19</v>
      </c>
      <c r="E90" s="5">
        <f t="shared" ref="E90:E92" si="6">D90</f>
        <v>19</v>
      </c>
      <c r="F90" s="5"/>
      <c r="G90" s="5"/>
      <c r="H90" s="5">
        <v>18.97</v>
      </c>
      <c r="I90" s="5">
        <f t="shared" ref="I90:I91" si="7">H90</f>
        <v>18.97</v>
      </c>
      <c r="J90" s="5">
        <f t="shared" ref="J90:J91" si="8">E90+I90</f>
        <v>37.97</v>
      </c>
    </row>
    <row r="91" spans="1:10" ht="15.75" x14ac:dyDescent="0.25">
      <c r="A91" s="3">
        <v>2</v>
      </c>
      <c r="B91" s="6" t="s">
        <v>35</v>
      </c>
      <c r="D91" s="5">
        <v>19.45</v>
      </c>
      <c r="E91" s="5">
        <f t="shared" si="6"/>
        <v>19.45</v>
      </c>
      <c r="F91" s="5"/>
      <c r="G91" s="5"/>
      <c r="H91" s="5">
        <v>23.48</v>
      </c>
      <c r="I91" s="5">
        <f t="shared" si="7"/>
        <v>23.48</v>
      </c>
      <c r="J91" s="5">
        <f t="shared" si="8"/>
        <v>42.93</v>
      </c>
    </row>
    <row r="92" spans="1:10" ht="15.75" x14ac:dyDescent="0.25">
      <c r="A92" s="3">
        <v>3</v>
      </c>
      <c r="B92" s="6" t="s">
        <v>100</v>
      </c>
      <c r="D92" s="5">
        <v>21.18</v>
      </c>
      <c r="E92" s="5">
        <f t="shared" si="6"/>
        <v>21.18</v>
      </c>
      <c r="F92" s="5"/>
      <c r="G92" s="5"/>
      <c r="H92" s="5" t="s">
        <v>86</v>
      </c>
      <c r="I92" s="5"/>
      <c r="J92" s="5"/>
    </row>
    <row r="96" spans="1:10" x14ac:dyDescent="0.25">
      <c r="B96" t="s">
        <v>37</v>
      </c>
      <c r="E96" t="s">
        <v>39</v>
      </c>
      <c r="I96" t="s">
        <v>40</v>
      </c>
    </row>
    <row r="99" spans="2:9" x14ac:dyDescent="0.25">
      <c r="B99" t="s">
        <v>38</v>
      </c>
      <c r="E99" t="s">
        <v>39</v>
      </c>
      <c r="I99" t="s">
        <v>41</v>
      </c>
    </row>
  </sheetData>
  <sortState ref="B78:J85">
    <sortCondition ref="J85"/>
  </sortState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2021-01-11T06:24:14Z</cp:lastPrinted>
  <dcterms:created xsi:type="dcterms:W3CDTF">2020-01-06T03:45:04Z</dcterms:created>
  <dcterms:modified xsi:type="dcterms:W3CDTF">2021-01-11T06:26:59Z</dcterms:modified>
</cp:coreProperties>
</file>