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7935" activeTab="0"/>
  </bookViews>
  <sheets>
    <sheet name="Sheet21" sheetId="1" r:id="rId1"/>
  </sheets>
  <definedNames/>
  <calcPr fullCalcOnLoad="1"/>
</workbook>
</file>

<file path=xl/sharedStrings.xml><?xml version="1.0" encoding="utf-8"?>
<sst xmlns="http://schemas.openxmlformats.org/spreadsheetml/2006/main" count="109" uniqueCount="81">
  <si>
    <t>-</t>
  </si>
  <si>
    <t>2,0</t>
  </si>
  <si>
    <t>3,0</t>
  </si>
  <si>
    <t>4,5</t>
  </si>
  <si>
    <t>+</t>
  </si>
  <si>
    <t>1</t>
  </si>
  <si>
    <t>5</t>
  </si>
  <si>
    <t>=</t>
  </si>
  <si>
    <t>3</t>
  </si>
  <si>
    <t>Команда</t>
  </si>
  <si>
    <t>Очки</t>
  </si>
  <si>
    <t>Краевая Универсиада ВУЗов Алтайского края по шахматам</t>
  </si>
  <si>
    <t>4,0</t>
  </si>
  <si>
    <t>*</t>
  </si>
  <si>
    <t>ЗБ.</t>
  </si>
  <si>
    <t>Ст.ном.</t>
  </si>
  <si>
    <t>4</t>
  </si>
  <si>
    <t>МО</t>
  </si>
  <si>
    <t>6</t>
  </si>
  <si>
    <t>Место</t>
  </si>
  <si>
    <t>0,5</t>
  </si>
  <si>
    <t>2</t>
  </si>
  <si>
    <t>Тур..</t>
  </si>
  <si>
    <t>Ефанов, Михаил</t>
  </si>
  <si>
    <t>Хатников, Александр</t>
  </si>
  <si>
    <t>Ануфриенко, Дарья</t>
  </si>
  <si>
    <t>Грозов, Алексей</t>
  </si>
  <si>
    <t>Захарова, Виктория</t>
  </si>
  <si>
    <t>Малашенко, Богдан</t>
  </si>
  <si>
    <t>Шлак, Лев</t>
  </si>
  <si>
    <t>Кулыгин, Игорь</t>
  </si>
  <si>
    <t>Ануфриев, Алексей</t>
  </si>
  <si>
    <t>Шавелева, Анастасия</t>
  </si>
  <si>
    <t>Рейт.</t>
  </si>
  <si>
    <t>Кардашевский, Евгений</t>
  </si>
  <si>
    <t>Яковлев, Артём</t>
  </si>
  <si>
    <t>Латкин, Вадим</t>
  </si>
  <si>
    <t>Шеллер, Дмитрий</t>
  </si>
  <si>
    <t>Шаталова, Наталья</t>
  </si>
  <si>
    <t>Рейт.-Ø</t>
  </si>
  <si>
    <t>Боровиков, Иван</t>
  </si>
  <si>
    <t>Кыныраков, Иван</t>
  </si>
  <si>
    <t>Займидоров, Константин</t>
  </si>
  <si>
    <t>Греков, Владислав</t>
  </si>
  <si>
    <t>Панина, Алина</t>
  </si>
  <si>
    <t>Казанцев, Александр</t>
  </si>
  <si>
    <t>Яковцев, Дмитрий</t>
  </si>
  <si>
    <t>Рязанцев, Павел</t>
  </si>
  <si>
    <t>Куюмчян, Жора</t>
  </si>
  <si>
    <t>Кургина, Татьяна</t>
  </si>
  <si>
    <t>Сагайдак, Константин</t>
  </si>
  <si>
    <t>Пузиков, Алексей</t>
  </si>
  <si>
    <t>Францев, Василий</t>
  </si>
  <si>
    <t>Журавлёв, Дмитрий</t>
  </si>
  <si>
    <t>Татаринцева, Наталья</t>
  </si>
  <si>
    <t>Дата проведения: 19-22.11.2015г.</t>
  </si>
  <si>
    <t>Место проведения: КГБУ "Краевой шахматный клуб", г. Барнаул, ул.Гоголя 42</t>
  </si>
  <si>
    <t>Главный судья</t>
  </si>
  <si>
    <t>А.В. Логачев</t>
  </si>
  <si>
    <t>Главный секретарь</t>
  </si>
  <si>
    <t>В.А. Эртель</t>
  </si>
  <si>
    <t>АГМУ, г.Барнаул</t>
  </si>
  <si>
    <t>АГАУ, г.Барнаул</t>
  </si>
  <si>
    <t>АлтГТУ, г.Барнаул</t>
  </si>
  <si>
    <t>БТИ,                                   г. Бийск</t>
  </si>
  <si>
    <t>АлтГУ,                     г.Барнаул</t>
  </si>
  <si>
    <t>АГАО,                      г. Бийск</t>
  </si>
  <si>
    <t>зап.</t>
  </si>
  <si>
    <t>Кузнецов Александр</t>
  </si>
  <si>
    <t>Шлак, Вильмар</t>
  </si>
  <si>
    <t>Шоннай-оол, Саглай</t>
  </si>
  <si>
    <t>зап.1</t>
  </si>
  <si>
    <t>зап.2</t>
  </si>
  <si>
    <t>*1</t>
  </si>
  <si>
    <t>*2</t>
  </si>
  <si>
    <t>Таблица результатов</t>
  </si>
  <si>
    <t>Макарьева, Мария</t>
  </si>
  <si>
    <t>Размалогов, Дмитрий</t>
  </si>
  <si>
    <t>1+</t>
  </si>
  <si>
    <t>5 +</t>
  </si>
  <si>
    <t>0-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</si>
</sst>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53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Times New Roman"/>
      <family val="2"/>
    </font>
    <font>
      <sz val="18"/>
      <color indexed="8"/>
      <name val="Times New Roman"/>
      <family val="1"/>
    </font>
    <font>
      <b/>
      <sz val="26"/>
      <color indexed="8"/>
      <name val="Times New Roman"/>
      <family val="2"/>
    </font>
    <font>
      <b/>
      <sz val="36"/>
      <color indexed="8"/>
      <name val="Times New Roman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4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7" fontId="1" fillId="0" borderId="10" xfId="0" applyNumberFormat="1" applyFont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33" borderId="1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167" fontId="1" fillId="33" borderId="19" xfId="0" applyNumberFormat="1" applyFont="1" applyFill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1" fillId="33" borderId="20" xfId="0" applyNumberFormat="1" applyFont="1" applyFill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167" fontId="1" fillId="33" borderId="14" xfId="0" applyNumberFormat="1" applyFont="1" applyFill="1" applyBorder="1" applyAlignment="1">
      <alignment horizontal="center" vertical="center"/>
    </xf>
    <xf numFmtId="167" fontId="1" fillId="33" borderId="15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7" fontId="1" fillId="33" borderId="30" xfId="0" applyNumberFormat="1" applyFont="1" applyFill="1" applyBorder="1" applyAlignment="1">
      <alignment horizontal="center" vertical="center"/>
    </xf>
    <xf numFmtId="167" fontId="1" fillId="0" borderId="31" xfId="0" applyNumberFormat="1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167" fontId="1" fillId="33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7" fontId="1" fillId="33" borderId="29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167" fontId="1" fillId="0" borderId="39" xfId="0" applyNumberFormat="1" applyFont="1" applyBorder="1" applyAlignment="1">
      <alignment horizontal="center" vertical="center"/>
    </xf>
    <xf numFmtId="167" fontId="1" fillId="0" borderId="40" xfId="0" applyNumberFormat="1" applyFont="1" applyBorder="1" applyAlignment="1">
      <alignment horizontal="center" vertical="center"/>
    </xf>
    <xf numFmtId="167" fontId="1" fillId="0" borderId="41" xfId="0" applyNumberFormat="1" applyFont="1" applyBorder="1" applyAlignment="1">
      <alignment horizontal="center" vertical="center"/>
    </xf>
    <xf numFmtId="2" fontId="9" fillId="33" borderId="42" xfId="0" applyNumberFormat="1" applyFont="1" applyFill="1" applyBorder="1" applyAlignment="1">
      <alignment horizontal="center" vertical="center"/>
    </xf>
    <xf numFmtId="2" fontId="3" fillId="34" borderId="35" xfId="0" applyNumberFormat="1" applyFont="1" applyFill="1" applyBorder="1" applyAlignment="1">
      <alignment horizontal="center" vertical="center"/>
    </xf>
    <xf numFmtId="167" fontId="1" fillId="0" borderId="36" xfId="0" applyNumberFormat="1" applyFont="1" applyBorder="1" applyAlignment="1">
      <alignment horizontal="center" vertical="center"/>
    </xf>
    <xf numFmtId="167" fontId="1" fillId="0" borderId="37" xfId="0" applyNumberFormat="1" applyFont="1" applyBorder="1" applyAlignment="1">
      <alignment horizontal="center" vertical="center"/>
    </xf>
    <xf numFmtId="167" fontId="1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2" fontId="9" fillId="33" borderId="4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3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8" fillId="33" borderId="35" xfId="0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left" vertical="center"/>
    </xf>
    <xf numFmtId="167" fontId="9" fillId="33" borderId="17" xfId="0" applyNumberFormat="1" applyFont="1" applyFill="1" applyBorder="1" applyAlignment="1">
      <alignment horizontal="center" vertical="center"/>
    </xf>
    <xf numFmtId="167" fontId="9" fillId="33" borderId="16" xfId="0" applyNumberFormat="1" applyFont="1" applyFill="1" applyBorder="1" applyAlignment="1">
      <alignment horizontal="center" vertical="center"/>
    </xf>
    <xf numFmtId="167" fontId="9" fillId="33" borderId="1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3" fillId="34" borderId="42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67" fontId="1" fillId="0" borderId="58" xfId="0" applyNumberFormat="1" applyFont="1" applyBorder="1" applyAlignment="1">
      <alignment horizontal="center" vertical="center"/>
    </xf>
    <xf numFmtId="167" fontId="1" fillId="0" borderId="59" xfId="0" applyNumberFormat="1" applyFont="1" applyBorder="1" applyAlignment="1">
      <alignment horizontal="center" vertical="center"/>
    </xf>
    <xf numFmtId="167" fontId="1" fillId="33" borderId="59" xfId="0" applyNumberFormat="1" applyFont="1" applyFill="1" applyBorder="1" applyAlignment="1">
      <alignment horizontal="center" vertical="center"/>
    </xf>
    <xf numFmtId="167" fontId="1" fillId="0" borderId="60" xfId="0" applyNumberFormat="1" applyFont="1" applyBorder="1" applyAlignment="1">
      <alignment horizontal="center" vertical="center"/>
    </xf>
    <xf numFmtId="167" fontId="1" fillId="0" borderId="61" xfId="0" applyNumberFormat="1" applyFont="1" applyBorder="1" applyAlignment="1">
      <alignment horizontal="center" vertical="center"/>
    </xf>
    <xf numFmtId="167" fontId="1" fillId="0" borderId="57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7" fontId="1" fillId="33" borderId="58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7" fontId="9" fillId="33" borderId="18" xfId="0" applyNumberFormat="1" applyFont="1" applyFill="1" applyBorder="1" applyAlignment="1">
      <alignment horizontal="center" vertical="center"/>
    </xf>
    <xf numFmtId="1" fontId="17" fillId="33" borderId="42" xfId="0" applyNumberFormat="1" applyFont="1" applyFill="1" applyBorder="1" applyAlignment="1">
      <alignment horizontal="center" vertical="center"/>
    </xf>
    <xf numFmtId="167" fontId="17" fillId="33" borderId="35" xfId="0" applyNumberFormat="1" applyFont="1" applyFill="1" applyBorder="1" applyAlignment="1">
      <alignment horizontal="center" vertical="center"/>
    </xf>
    <xf numFmtId="167" fontId="9" fillId="33" borderId="16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167" fontId="1" fillId="0" borderId="46" xfId="0" applyNumberFormat="1" applyFont="1" applyBorder="1" applyAlignment="1">
      <alignment horizontal="center" vertical="center"/>
    </xf>
    <xf numFmtId="167" fontId="1" fillId="0" borderId="47" xfId="0" applyNumberFormat="1" applyFont="1" applyBorder="1" applyAlignment="1">
      <alignment horizontal="center" vertical="center"/>
    </xf>
    <xf numFmtId="167" fontId="1" fillId="33" borderId="47" xfId="0" applyNumberFormat="1" applyFont="1" applyFill="1" applyBorder="1" applyAlignment="1">
      <alignment horizontal="center" vertical="center"/>
    </xf>
    <xf numFmtId="167" fontId="1" fillId="0" borderId="48" xfId="0" applyNumberFormat="1" applyFont="1" applyBorder="1" applyAlignment="1">
      <alignment horizontal="center" vertical="center"/>
    </xf>
    <xf numFmtId="167" fontId="1" fillId="0" borderId="55" xfId="0" applyNumberFormat="1" applyFont="1" applyBorder="1" applyAlignment="1">
      <alignment horizontal="center" vertical="center"/>
    </xf>
    <xf numFmtId="167" fontId="1" fillId="0" borderId="45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167" fontId="9" fillId="3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5</xdr:row>
      <xdr:rowOff>123825</xdr:rowOff>
    </xdr:from>
    <xdr:to>
      <xdr:col>7</xdr:col>
      <xdr:colOff>466725</xdr:colOff>
      <xdr:row>5</xdr:row>
      <xdr:rowOff>581025</xdr:rowOff>
    </xdr:to>
    <xdr:pic>
      <xdr:nvPicPr>
        <xdr:cNvPr id="1" name="Рисунок 7" descr="федерация шахмат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866900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13</xdr:row>
      <xdr:rowOff>114300</xdr:rowOff>
    </xdr:from>
    <xdr:to>
      <xdr:col>8</xdr:col>
      <xdr:colOff>438150</xdr:colOff>
      <xdr:row>13</xdr:row>
      <xdr:rowOff>571500</xdr:rowOff>
    </xdr:to>
    <xdr:pic>
      <xdr:nvPicPr>
        <xdr:cNvPr id="2" name="Рисунок 7" descr="федерация шахмат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552950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19</xdr:row>
      <xdr:rowOff>152400</xdr:rowOff>
    </xdr:from>
    <xdr:to>
      <xdr:col>9</xdr:col>
      <xdr:colOff>447675</xdr:colOff>
      <xdr:row>19</xdr:row>
      <xdr:rowOff>590550</xdr:rowOff>
    </xdr:to>
    <xdr:pic>
      <xdr:nvPicPr>
        <xdr:cNvPr id="3" name="Рисунок 7" descr="федерация шахмат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810375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27</xdr:row>
      <xdr:rowOff>114300</xdr:rowOff>
    </xdr:from>
    <xdr:to>
      <xdr:col>10</xdr:col>
      <xdr:colOff>409575</xdr:colOff>
      <xdr:row>27</xdr:row>
      <xdr:rowOff>561975</xdr:rowOff>
    </xdr:to>
    <xdr:pic>
      <xdr:nvPicPr>
        <xdr:cNvPr id="4" name="Рисунок 7" descr="федерация шахмат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946785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33</xdr:row>
      <xdr:rowOff>161925</xdr:rowOff>
    </xdr:from>
    <xdr:to>
      <xdr:col>11</xdr:col>
      <xdr:colOff>466725</xdr:colOff>
      <xdr:row>33</xdr:row>
      <xdr:rowOff>609600</xdr:rowOff>
    </xdr:to>
    <xdr:pic>
      <xdr:nvPicPr>
        <xdr:cNvPr id="5" name="Рисунок 7" descr="федерация шахмат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17348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40</xdr:row>
      <xdr:rowOff>200025</xdr:rowOff>
    </xdr:from>
    <xdr:to>
      <xdr:col>12</xdr:col>
      <xdr:colOff>447675</xdr:colOff>
      <xdr:row>40</xdr:row>
      <xdr:rowOff>790575</xdr:rowOff>
    </xdr:to>
    <xdr:pic>
      <xdr:nvPicPr>
        <xdr:cNvPr id="6" name="Рисунок 7" descr="федерация шахмат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427797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57" zoomScaleNormal="57" zoomScalePageLayoutView="0" workbookViewId="0" topLeftCell="A4">
      <selection activeCell="E4" sqref="E1:G16384"/>
    </sheetView>
  </sheetViews>
  <sheetFormatPr defaultColWidth="9.140625" defaultRowHeight="15" customHeight="1"/>
  <cols>
    <col min="1" max="1" width="9.7109375" style="0" customWidth="1"/>
    <col min="2" max="2" width="33.7109375" style="0" customWidth="1"/>
    <col min="3" max="3" width="9.421875" style="5" customWidth="1"/>
    <col min="4" max="4" width="6.28125" style="5" customWidth="1"/>
    <col min="5" max="7" width="4.7109375" style="5" customWidth="1"/>
    <col min="8" max="10" width="7.57421875" style="10" bestFit="1" customWidth="1"/>
    <col min="11" max="11" width="7.28125" style="10" bestFit="1" customWidth="1"/>
    <col min="12" max="12" width="8.00390625" style="10" bestFit="1" customWidth="1"/>
    <col min="13" max="13" width="7.57421875" style="10" bestFit="1" customWidth="1"/>
    <col min="14" max="14" width="7.57421875" style="130" bestFit="1" customWidth="1"/>
    <col min="15" max="15" width="11.28125" style="10" bestFit="1" customWidth="1"/>
    <col min="16" max="16" width="8.8515625" style="7" bestFit="1" customWidth="1"/>
    <col min="17" max="17" width="12.7109375" style="0" customWidth="1"/>
    <col min="18" max="18" width="8.140625" style="0" customWidth="1"/>
  </cols>
  <sheetData>
    <row r="1" spans="1:18" ht="43.5" customHeight="1">
      <c r="A1" s="193" t="s">
        <v>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95" customFormat="1" ht="18.75" customHeight="1">
      <c r="A2" s="94" t="s">
        <v>55</v>
      </c>
      <c r="C2" s="96"/>
      <c r="D2" s="96"/>
      <c r="E2" s="195" t="s">
        <v>56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45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ht="15" customHeight="1" thickBot="1"/>
    <row r="5" spans="1:18" ht="15" customHeight="1" thickBot="1">
      <c r="A5" s="44" t="s">
        <v>15</v>
      </c>
      <c r="B5" s="116" t="s">
        <v>9</v>
      </c>
      <c r="C5" s="110" t="s">
        <v>33</v>
      </c>
      <c r="D5" s="32" t="s">
        <v>22</v>
      </c>
      <c r="E5" s="20" t="s">
        <v>4</v>
      </c>
      <c r="F5" s="20" t="s">
        <v>7</v>
      </c>
      <c r="G5" s="33" t="s">
        <v>0</v>
      </c>
      <c r="H5" s="22" t="s">
        <v>5</v>
      </c>
      <c r="I5" s="21" t="s">
        <v>21</v>
      </c>
      <c r="J5" s="21" t="s">
        <v>8</v>
      </c>
      <c r="K5" s="21" t="s">
        <v>16</v>
      </c>
      <c r="L5" s="21" t="s">
        <v>6</v>
      </c>
      <c r="M5" s="23" t="s">
        <v>18</v>
      </c>
      <c r="N5" s="131" t="s">
        <v>17</v>
      </c>
      <c r="O5" s="90" t="s">
        <v>10</v>
      </c>
      <c r="P5" s="72" t="s">
        <v>39</v>
      </c>
      <c r="Q5" s="133" t="s">
        <v>14</v>
      </c>
      <c r="R5" s="83" t="s">
        <v>19</v>
      </c>
    </row>
    <row r="6" spans="1:18" s="3" customFormat="1" ht="61.5" thickBot="1">
      <c r="A6" s="124">
        <v>1</v>
      </c>
      <c r="B6" s="117" t="s">
        <v>61</v>
      </c>
      <c r="C6" s="82">
        <v>1650</v>
      </c>
      <c r="D6" s="67">
        <v>5</v>
      </c>
      <c r="E6" s="68">
        <v>2</v>
      </c>
      <c r="F6" s="68">
        <v>1</v>
      </c>
      <c r="G6" s="66">
        <v>2</v>
      </c>
      <c r="H6" s="69" t="s">
        <v>13</v>
      </c>
      <c r="I6" s="179">
        <v>2.5</v>
      </c>
      <c r="J6" s="179">
        <v>4.5</v>
      </c>
      <c r="K6" s="179">
        <v>0.5</v>
      </c>
      <c r="L6" s="179">
        <v>2</v>
      </c>
      <c r="M6" s="71" t="s">
        <v>12</v>
      </c>
      <c r="N6" s="177">
        <v>5</v>
      </c>
      <c r="O6" s="178">
        <v>13.5</v>
      </c>
      <c r="P6" s="82"/>
      <c r="Q6" s="89">
        <v>114.75</v>
      </c>
      <c r="R6" s="123">
        <v>4</v>
      </c>
    </row>
    <row r="7" spans="1:18" ht="22.5">
      <c r="A7" s="49">
        <v>1</v>
      </c>
      <c r="B7" s="104" t="s">
        <v>69</v>
      </c>
      <c r="C7" s="79">
        <v>1650</v>
      </c>
      <c r="D7" s="51"/>
      <c r="E7" s="52"/>
      <c r="F7" s="52"/>
      <c r="G7" s="50"/>
      <c r="H7" s="53"/>
      <c r="I7" s="54" t="s">
        <v>74</v>
      </c>
      <c r="J7" s="54">
        <v>1</v>
      </c>
      <c r="K7" s="54">
        <v>0</v>
      </c>
      <c r="L7" s="54">
        <v>0.5</v>
      </c>
      <c r="M7" s="55" t="s">
        <v>73</v>
      </c>
      <c r="N7" s="86"/>
      <c r="O7" s="91">
        <f aca="true" t="shared" si="0" ref="O7:O13">SUM(H7:N7)</f>
        <v>1.5</v>
      </c>
      <c r="P7" s="73">
        <v>1783</v>
      </c>
      <c r="Q7" s="134"/>
      <c r="R7" s="199">
        <v>4</v>
      </c>
    </row>
    <row r="8" spans="1:18" ht="22.5">
      <c r="A8" s="45">
        <v>2</v>
      </c>
      <c r="B8" s="105" t="s">
        <v>29</v>
      </c>
      <c r="C8" s="80">
        <v>1650</v>
      </c>
      <c r="D8" s="34"/>
      <c r="E8" s="2"/>
      <c r="F8" s="2"/>
      <c r="G8" s="17"/>
      <c r="H8" s="24"/>
      <c r="I8" s="11" t="s">
        <v>73</v>
      </c>
      <c r="J8" s="11">
        <v>1</v>
      </c>
      <c r="K8" s="11">
        <v>0</v>
      </c>
      <c r="L8" s="11" t="s">
        <v>73</v>
      </c>
      <c r="M8" s="25">
        <v>1</v>
      </c>
      <c r="N8" s="87"/>
      <c r="O8" s="92">
        <f t="shared" si="0"/>
        <v>2</v>
      </c>
      <c r="P8" s="74">
        <v>1650</v>
      </c>
      <c r="Q8" s="135"/>
      <c r="R8" s="200">
        <v>4</v>
      </c>
    </row>
    <row r="9" spans="1:18" ht="22.5">
      <c r="A9" s="45">
        <v>3</v>
      </c>
      <c r="B9" s="105" t="s">
        <v>30</v>
      </c>
      <c r="C9" s="80">
        <v>1650</v>
      </c>
      <c r="D9" s="34"/>
      <c r="E9" s="2"/>
      <c r="F9" s="2"/>
      <c r="G9" s="17"/>
      <c r="H9" s="24"/>
      <c r="I9" s="11">
        <v>1</v>
      </c>
      <c r="J9" s="11">
        <v>0.5</v>
      </c>
      <c r="K9" s="11">
        <v>0</v>
      </c>
      <c r="L9" s="11">
        <v>0.5</v>
      </c>
      <c r="M9" s="25">
        <v>1</v>
      </c>
      <c r="N9" s="87"/>
      <c r="O9" s="92">
        <f t="shared" si="0"/>
        <v>3</v>
      </c>
      <c r="P9" s="74">
        <v>1730</v>
      </c>
      <c r="Q9" s="136"/>
      <c r="R9" s="200">
        <v>3</v>
      </c>
    </row>
    <row r="10" spans="1:18" ht="22.5">
      <c r="A10" s="45">
        <v>4</v>
      </c>
      <c r="B10" s="105" t="s">
        <v>31</v>
      </c>
      <c r="C10" s="80">
        <v>1650</v>
      </c>
      <c r="D10" s="34"/>
      <c r="E10" s="2"/>
      <c r="F10" s="2"/>
      <c r="G10" s="17"/>
      <c r="H10" s="24"/>
      <c r="I10" s="11">
        <v>0</v>
      </c>
      <c r="J10" s="11" t="s">
        <v>73</v>
      </c>
      <c r="K10" s="11" t="s">
        <v>73</v>
      </c>
      <c r="L10" s="11" t="s">
        <v>74</v>
      </c>
      <c r="M10" s="25">
        <v>0</v>
      </c>
      <c r="N10" s="87"/>
      <c r="O10" s="92">
        <f t="shared" si="0"/>
        <v>0</v>
      </c>
      <c r="P10" s="74">
        <v>1650</v>
      </c>
      <c r="Q10" s="136"/>
      <c r="R10" s="200">
        <v>5</v>
      </c>
    </row>
    <row r="11" spans="1:18" ht="22.5">
      <c r="A11" s="156">
        <v>5</v>
      </c>
      <c r="B11" s="157" t="s">
        <v>32</v>
      </c>
      <c r="C11" s="158">
        <v>1650</v>
      </c>
      <c r="D11" s="159"/>
      <c r="E11" s="160"/>
      <c r="F11" s="160"/>
      <c r="G11" s="161"/>
      <c r="H11" s="174"/>
      <c r="I11" s="163">
        <v>0.5</v>
      </c>
      <c r="J11" s="163">
        <v>1</v>
      </c>
      <c r="K11" s="163">
        <v>0</v>
      </c>
      <c r="L11" s="163">
        <v>1</v>
      </c>
      <c r="M11" s="165">
        <v>1</v>
      </c>
      <c r="N11" s="166"/>
      <c r="O11" s="167">
        <f t="shared" si="0"/>
        <v>3.5</v>
      </c>
      <c r="P11" s="169">
        <v>1730</v>
      </c>
      <c r="Q11" s="175"/>
      <c r="R11" s="201">
        <v>2</v>
      </c>
    </row>
    <row r="12" spans="1:18" ht="18.75">
      <c r="A12" s="172" t="s">
        <v>71</v>
      </c>
      <c r="B12" s="104" t="s">
        <v>28</v>
      </c>
      <c r="C12" s="79">
        <v>1650</v>
      </c>
      <c r="D12" s="51"/>
      <c r="E12" s="52"/>
      <c r="F12" s="52"/>
      <c r="G12" s="50"/>
      <c r="H12" s="53"/>
      <c r="I12" s="54">
        <v>1</v>
      </c>
      <c r="J12" s="54">
        <v>1</v>
      </c>
      <c r="K12" s="54">
        <v>0.5</v>
      </c>
      <c r="L12" s="54">
        <v>0</v>
      </c>
      <c r="M12" s="55">
        <v>1</v>
      </c>
      <c r="N12" s="86"/>
      <c r="O12" s="91">
        <f t="shared" si="0"/>
        <v>3.5</v>
      </c>
      <c r="P12" s="73">
        <v>1730</v>
      </c>
      <c r="Q12" s="173"/>
      <c r="R12" s="84"/>
    </row>
    <row r="13" spans="1:18" ht="19.5" thickBot="1">
      <c r="A13" s="171" t="s">
        <v>72</v>
      </c>
      <c r="B13" s="106" t="s">
        <v>70</v>
      </c>
      <c r="C13" s="81">
        <v>1450</v>
      </c>
      <c r="D13" s="35"/>
      <c r="E13" s="13"/>
      <c r="F13" s="13"/>
      <c r="G13" s="18"/>
      <c r="H13" s="26"/>
      <c r="I13" s="15">
        <v>0</v>
      </c>
      <c r="J13" s="15"/>
      <c r="K13" s="15"/>
      <c r="L13" s="15">
        <v>0</v>
      </c>
      <c r="M13" s="27"/>
      <c r="N13" s="88"/>
      <c r="O13" s="93">
        <f t="shared" si="0"/>
        <v>0</v>
      </c>
      <c r="P13" s="75">
        <v>1975</v>
      </c>
      <c r="Q13" s="137"/>
      <c r="R13" s="85"/>
    </row>
    <row r="14" spans="1:18" s="103" customFormat="1" ht="61.5" thickBot="1">
      <c r="A14" s="124">
        <v>2</v>
      </c>
      <c r="B14" s="117" t="s">
        <v>62</v>
      </c>
      <c r="C14" s="111">
        <v>1940</v>
      </c>
      <c r="D14" s="98">
        <v>5</v>
      </c>
      <c r="E14" s="99">
        <v>3</v>
      </c>
      <c r="F14" s="99">
        <v>1</v>
      </c>
      <c r="G14" s="97">
        <v>1</v>
      </c>
      <c r="H14" s="125">
        <v>2.5</v>
      </c>
      <c r="I14" s="100" t="s">
        <v>13</v>
      </c>
      <c r="J14" s="126">
        <v>5</v>
      </c>
      <c r="K14" s="126">
        <v>0.5</v>
      </c>
      <c r="L14" s="100" t="s">
        <v>2</v>
      </c>
      <c r="M14" s="127">
        <v>5</v>
      </c>
      <c r="N14" s="177">
        <v>7</v>
      </c>
      <c r="O14" s="178">
        <v>16</v>
      </c>
      <c r="P14" s="82"/>
      <c r="Q14" s="101">
        <v>130.5</v>
      </c>
      <c r="R14" s="123">
        <v>2</v>
      </c>
    </row>
    <row r="15" spans="1:18" s="8" customFormat="1" ht="22.5">
      <c r="A15" s="56">
        <v>1</v>
      </c>
      <c r="B15" s="107" t="s">
        <v>34</v>
      </c>
      <c r="C15" s="76">
        <v>2300</v>
      </c>
      <c r="D15" s="57"/>
      <c r="E15" s="58"/>
      <c r="F15" s="58"/>
      <c r="G15" s="59"/>
      <c r="H15" s="60">
        <v>1</v>
      </c>
      <c r="I15" s="61"/>
      <c r="J15" s="54">
        <v>1</v>
      </c>
      <c r="K15" s="54">
        <v>0</v>
      </c>
      <c r="L15" s="54">
        <v>1</v>
      </c>
      <c r="M15" s="55">
        <v>1</v>
      </c>
      <c r="N15" s="86"/>
      <c r="O15" s="91">
        <f>SUM(H15:N15)</f>
        <v>4</v>
      </c>
      <c r="P15" s="76">
        <v>1650</v>
      </c>
      <c r="Q15" s="138"/>
      <c r="R15" s="204">
        <v>2</v>
      </c>
    </row>
    <row r="16" spans="1:18" s="8" customFormat="1" ht="22.5">
      <c r="A16" s="47">
        <v>2</v>
      </c>
      <c r="B16" s="108" t="s">
        <v>35</v>
      </c>
      <c r="C16" s="77">
        <v>1850</v>
      </c>
      <c r="D16" s="36"/>
      <c r="E16" s="4"/>
      <c r="F16" s="4"/>
      <c r="G16" s="37"/>
      <c r="H16" s="28">
        <v>0</v>
      </c>
      <c r="I16" s="12"/>
      <c r="J16" s="11">
        <v>1</v>
      </c>
      <c r="K16" s="11">
        <v>0</v>
      </c>
      <c r="L16" s="11">
        <v>0</v>
      </c>
      <c r="M16" s="25">
        <v>1</v>
      </c>
      <c r="N16" s="87"/>
      <c r="O16" s="92">
        <f>SUM(H16:N16)</f>
        <v>2</v>
      </c>
      <c r="P16" s="77">
        <v>1690</v>
      </c>
      <c r="Q16" s="139"/>
      <c r="R16" s="205">
        <v>3</v>
      </c>
    </row>
    <row r="17" spans="1:18" s="8" customFormat="1" ht="22.5">
      <c r="A17" s="47">
        <v>3</v>
      </c>
      <c r="B17" s="108" t="s">
        <v>36</v>
      </c>
      <c r="C17" s="77">
        <v>1850</v>
      </c>
      <c r="D17" s="36"/>
      <c r="E17" s="4"/>
      <c r="F17" s="4"/>
      <c r="G17" s="37"/>
      <c r="H17" s="28">
        <v>0</v>
      </c>
      <c r="I17" s="12"/>
      <c r="J17" s="11">
        <v>1</v>
      </c>
      <c r="K17" s="11">
        <v>0</v>
      </c>
      <c r="L17" s="11">
        <v>0</v>
      </c>
      <c r="M17" s="25">
        <v>1</v>
      </c>
      <c r="N17" s="87"/>
      <c r="O17" s="92">
        <f>SUM(H17:N17)</f>
        <v>2</v>
      </c>
      <c r="P17" s="77">
        <v>1690</v>
      </c>
      <c r="Q17" s="139"/>
      <c r="R17" s="205">
        <v>4</v>
      </c>
    </row>
    <row r="18" spans="1:18" s="8" customFormat="1" ht="22.5">
      <c r="A18" s="47">
        <v>4</v>
      </c>
      <c r="B18" s="108" t="s">
        <v>37</v>
      </c>
      <c r="C18" s="77">
        <v>1850</v>
      </c>
      <c r="D18" s="36"/>
      <c r="E18" s="4"/>
      <c r="F18" s="4"/>
      <c r="G18" s="37"/>
      <c r="H18" s="28">
        <v>1</v>
      </c>
      <c r="I18" s="12"/>
      <c r="J18" s="11">
        <v>1</v>
      </c>
      <c r="K18" s="11">
        <v>0.5</v>
      </c>
      <c r="L18" s="11">
        <v>1</v>
      </c>
      <c r="M18" s="25">
        <v>1</v>
      </c>
      <c r="N18" s="87"/>
      <c r="O18" s="92">
        <f>SUM(H18:N18)</f>
        <v>4.5</v>
      </c>
      <c r="P18" s="77">
        <v>1690</v>
      </c>
      <c r="Q18" s="139"/>
      <c r="R18" s="205">
        <v>1</v>
      </c>
    </row>
    <row r="19" spans="1:18" s="8" customFormat="1" ht="23.25" thickBot="1">
      <c r="A19" s="48">
        <v>5</v>
      </c>
      <c r="B19" s="109" t="s">
        <v>38</v>
      </c>
      <c r="C19" s="78">
        <v>1850</v>
      </c>
      <c r="D19" s="38"/>
      <c r="E19" s="19"/>
      <c r="F19" s="19"/>
      <c r="G19" s="39"/>
      <c r="H19" s="29">
        <v>0.5</v>
      </c>
      <c r="I19" s="16"/>
      <c r="J19" s="15">
        <v>1</v>
      </c>
      <c r="K19" s="15">
        <v>0</v>
      </c>
      <c r="L19" s="15">
        <v>1</v>
      </c>
      <c r="M19" s="27">
        <v>1</v>
      </c>
      <c r="N19" s="88"/>
      <c r="O19" s="93">
        <f>SUM(H19:N19)</f>
        <v>3.5</v>
      </c>
      <c r="P19" s="128">
        <v>1650</v>
      </c>
      <c r="Q19" s="140"/>
      <c r="R19" s="206">
        <v>3</v>
      </c>
    </row>
    <row r="20" spans="1:18" s="102" customFormat="1" ht="61.5" thickBot="1">
      <c r="A20" s="124">
        <v>3</v>
      </c>
      <c r="B20" s="117" t="s">
        <v>66</v>
      </c>
      <c r="C20" s="111">
        <v>1490</v>
      </c>
      <c r="D20" s="98">
        <v>5</v>
      </c>
      <c r="E20" s="99">
        <v>1</v>
      </c>
      <c r="F20" s="99">
        <v>0</v>
      </c>
      <c r="G20" s="97">
        <v>4</v>
      </c>
      <c r="H20" s="125">
        <v>0.5</v>
      </c>
      <c r="I20" s="126">
        <v>0</v>
      </c>
      <c r="J20" s="100" t="s">
        <v>13</v>
      </c>
      <c r="K20" s="100" t="s">
        <v>20</v>
      </c>
      <c r="L20" s="126">
        <v>0</v>
      </c>
      <c r="M20" s="127">
        <v>3</v>
      </c>
      <c r="N20" s="177">
        <v>2</v>
      </c>
      <c r="O20" s="178">
        <v>4</v>
      </c>
      <c r="P20" s="82"/>
      <c r="Q20" s="101">
        <v>26.5</v>
      </c>
      <c r="R20" s="123">
        <v>5</v>
      </c>
    </row>
    <row r="21" spans="1:18" s="6" customFormat="1" ht="22.5">
      <c r="A21" s="49">
        <v>1</v>
      </c>
      <c r="B21" s="151" t="s">
        <v>40</v>
      </c>
      <c r="C21" s="148">
        <v>1450</v>
      </c>
      <c r="D21" s="51"/>
      <c r="E21" s="52"/>
      <c r="F21" s="52"/>
      <c r="G21" s="50"/>
      <c r="H21" s="60">
        <v>0</v>
      </c>
      <c r="I21" s="54">
        <v>0</v>
      </c>
      <c r="J21" s="61"/>
      <c r="K21" s="54">
        <v>0</v>
      </c>
      <c r="L21" s="54">
        <v>0</v>
      </c>
      <c r="M21" s="55">
        <v>1</v>
      </c>
      <c r="N21" s="86"/>
      <c r="O21" s="91">
        <f>SUM(H21:N21)</f>
        <v>1</v>
      </c>
      <c r="P21" s="132">
        <v>1860</v>
      </c>
      <c r="Q21" s="141"/>
      <c r="R21" s="199">
        <v>5</v>
      </c>
    </row>
    <row r="22" spans="1:18" s="6" customFormat="1" ht="22.5">
      <c r="A22" s="45">
        <v>2</v>
      </c>
      <c r="B22" s="152" t="s">
        <v>41</v>
      </c>
      <c r="C22" s="149">
        <v>1450</v>
      </c>
      <c r="D22" s="34"/>
      <c r="E22" s="2"/>
      <c r="F22" s="2"/>
      <c r="G22" s="17"/>
      <c r="H22" s="28">
        <v>0</v>
      </c>
      <c r="I22" s="11">
        <v>0</v>
      </c>
      <c r="J22" s="12"/>
      <c r="K22" s="11">
        <v>0</v>
      </c>
      <c r="L22" s="11">
        <v>0</v>
      </c>
      <c r="M22" s="25" t="s">
        <v>73</v>
      </c>
      <c r="N22" s="87"/>
      <c r="O22" s="92">
        <f>SUM(H22:N22)</f>
        <v>0</v>
      </c>
      <c r="P22" s="74">
        <v>1850</v>
      </c>
      <c r="Q22" s="142"/>
      <c r="R22" s="200">
        <v>6</v>
      </c>
    </row>
    <row r="23" spans="1:18" s="6" customFormat="1" ht="22.5">
      <c r="A23" s="45">
        <v>3</v>
      </c>
      <c r="B23" s="152" t="s">
        <v>42</v>
      </c>
      <c r="C23" s="149">
        <v>1450</v>
      </c>
      <c r="D23" s="34"/>
      <c r="E23" s="2"/>
      <c r="F23" s="2"/>
      <c r="G23" s="17"/>
      <c r="H23" s="28">
        <v>0.5</v>
      </c>
      <c r="I23" s="11" t="s">
        <v>73</v>
      </c>
      <c r="J23" s="12"/>
      <c r="K23" s="11">
        <v>0</v>
      </c>
      <c r="L23" s="11">
        <v>0</v>
      </c>
      <c r="M23" s="25">
        <v>1</v>
      </c>
      <c r="N23" s="87"/>
      <c r="O23" s="92">
        <f>SUM(H23:N23)</f>
        <v>1.5</v>
      </c>
      <c r="P23" s="74">
        <v>1750</v>
      </c>
      <c r="Q23" s="142"/>
      <c r="R23" s="200">
        <v>5</v>
      </c>
    </row>
    <row r="24" spans="1:18" s="6" customFormat="1" ht="22.5">
      <c r="A24" s="45">
        <v>4</v>
      </c>
      <c r="B24" s="152" t="s">
        <v>43</v>
      </c>
      <c r="C24" s="149">
        <v>1450</v>
      </c>
      <c r="D24" s="34"/>
      <c r="E24" s="2"/>
      <c r="F24" s="2"/>
      <c r="G24" s="17"/>
      <c r="H24" s="28">
        <v>0</v>
      </c>
      <c r="I24" s="11">
        <v>0</v>
      </c>
      <c r="J24" s="12"/>
      <c r="K24" s="11">
        <v>0</v>
      </c>
      <c r="L24" s="11" t="s">
        <v>73</v>
      </c>
      <c r="M24" s="25">
        <v>0</v>
      </c>
      <c r="N24" s="87"/>
      <c r="O24" s="92">
        <f>SUM(H24:N24)</f>
        <v>0</v>
      </c>
      <c r="P24" s="74">
        <v>1750</v>
      </c>
      <c r="Q24" s="142"/>
      <c r="R24" s="200">
        <v>6</v>
      </c>
    </row>
    <row r="25" spans="1:18" s="6" customFormat="1" ht="22.5">
      <c r="A25" s="45">
        <v>5</v>
      </c>
      <c r="B25" s="153" t="s">
        <v>44</v>
      </c>
      <c r="C25" s="150">
        <v>1650</v>
      </c>
      <c r="D25" s="34"/>
      <c r="E25" s="2"/>
      <c r="F25" s="2"/>
      <c r="G25" s="17"/>
      <c r="H25" s="28">
        <v>0</v>
      </c>
      <c r="I25" s="11" t="s">
        <v>74</v>
      </c>
      <c r="J25" s="12"/>
      <c r="K25" s="11">
        <v>0.5</v>
      </c>
      <c r="L25" s="11">
        <v>0</v>
      </c>
      <c r="M25" s="25">
        <v>1</v>
      </c>
      <c r="N25" s="87"/>
      <c r="O25" s="92">
        <f>SUM(H25:N25)</f>
        <v>1.5</v>
      </c>
      <c r="P25" s="74">
        <v>1700</v>
      </c>
      <c r="Q25" s="142"/>
      <c r="R25" s="200">
        <v>5</v>
      </c>
    </row>
    <row r="26" spans="1:18" s="6" customFormat="1" ht="18.75">
      <c r="A26" s="142" t="s">
        <v>71</v>
      </c>
      <c r="B26" s="190" t="s">
        <v>77</v>
      </c>
      <c r="C26" s="191">
        <v>1450</v>
      </c>
      <c r="D26" s="159"/>
      <c r="E26" s="160"/>
      <c r="F26" s="160"/>
      <c r="G26" s="161"/>
      <c r="H26" s="162"/>
      <c r="I26" s="163">
        <v>0</v>
      </c>
      <c r="J26" s="164"/>
      <c r="K26" s="163"/>
      <c r="L26" s="163">
        <v>0</v>
      </c>
      <c r="M26" s="165">
        <v>0</v>
      </c>
      <c r="N26" s="166"/>
      <c r="O26" s="167">
        <f>SUM(H26:N26)</f>
        <v>0</v>
      </c>
      <c r="P26" s="169">
        <v>1650</v>
      </c>
      <c r="Q26" s="180"/>
      <c r="R26" s="181"/>
    </row>
    <row r="27" spans="1:18" s="6" customFormat="1" ht="19.5" thickBot="1">
      <c r="A27" s="147" t="s">
        <v>72</v>
      </c>
      <c r="B27" s="182" t="s">
        <v>76</v>
      </c>
      <c r="C27" s="183">
        <v>1450</v>
      </c>
      <c r="D27" s="120"/>
      <c r="E27" s="121"/>
      <c r="F27" s="121"/>
      <c r="G27" s="122"/>
      <c r="H27" s="184"/>
      <c r="I27" s="185">
        <v>0</v>
      </c>
      <c r="J27" s="186"/>
      <c r="K27" s="185"/>
      <c r="L27" s="185"/>
      <c r="M27" s="187"/>
      <c r="N27" s="188"/>
      <c r="O27" s="189"/>
      <c r="P27" s="154">
        <v>1850</v>
      </c>
      <c r="Q27" s="143"/>
      <c r="R27" s="81"/>
    </row>
    <row r="28" spans="1:18" s="3" customFormat="1" ht="61.5" thickBot="1">
      <c r="A28" s="124">
        <v>4</v>
      </c>
      <c r="B28" s="117" t="s">
        <v>63</v>
      </c>
      <c r="C28" s="82">
        <v>2050</v>
      </c>
      <c r="D28" s="67">
        <v>5</v>
      </c>
      <c r="E28" s="68">
        <v>5</v>
      </c>
      <c r="F28" s="68">
        <v>0</v>
      </c>
      <c r="G28" s="66">
        <v>0</v>
      </c>
      <c r="H28" s="192">
        <v>4.5</v>
      </c>
      <c r="I28" s="179">
        <v>4.5</v>
      </c>
      <c r="J28" s="70" t="s">
        <v>3</v>
      </c>
      <c r="K28" s="70" t="s">
        <v>13</v>
      </c>
      <c r="L28" s="179">
        <v>3</v>
      </c>
      <c r="M28" s="176">
        <v>5</v>
      </c>
      <c r="N28" s="177">
        <v>10</v>
      </c>
      <c r="O28" s="178">
        <v>21.5</v>
      </c>
      <c r="P28" s="82"/>
      <c r="Q28" s="89">
        <v>216.75</v>
      </c>
      <c r="R28" s="123">
        <v>1</v>
      </c>
    </row>
    <row r="29" spans="1:18" ht="22.5">
      <c r="A29" s="49">
        <v>1</v>
      </c>
      <c r="B29" s="104" t="s">
        <v>23</v>
      </c>
      <c r="C29" s="79">
        <v>2050</v>
      </c>
      <c r="D29" s="51"/>
      <c r="E29" s="52"/>
      <c r="F29" s="52"/>
      <c r="G29" s="50"/>
      <c r="H29" s="60">
        <v>1</v>
      </c>
      <c r="I29" s="54">
        <v>1</v>
      </c>
      <c r="J29" s="54">
        <v>1</v>
      </c>
      <c r="K29" s="61"/>
      <c r="L29" s="54">
        <v>1</v>
      </c>
      <c r="M29" s="55">
        <v>1</v>
      </c>
      <c r="N29" s="86"/>
      <c r="O29" s="91">
        <f>SUM(H29:N29)</f>
        <v>5</v>
      </c>
      <c r="P29" s="73">
        <v>1740</v>
      </c>
      <c r="Q29" s="141"/>
      <c r="R29" s="199">
        <v>1</v>
      </c>
    </row>
    <row r="30" spans="1:18" ht="22.5">
      <c r="A30" s="45">
        <v>2</v>
      </c>
      <c r="B30" s="105" t="s">
        <v>24</v>
      </c>
      <c r="C30" s="80">
        <v>2050</v>
      </c>
      <c r="D30" s="34"/>
      <c r="E30" s="2"/>
      <c r="F30" s="2"/>
      <c r="G30" s="17"/>
      <c r="H30" s="28">
        <v>1</v>
      </c>
      <c r="I30" s="11">
        <v>1</v>
      </c>
      <c r="J30" s="11">
        <v>1</v>
      </c>
      <c r="K30" s="12"/>
      <c r="L30" s="11">
        <v>0</v>
      </c>
      <c r="M30" s="25">
        <v>1</v>
      </c>
      <c r="N30" s="87"/>
      <c r="O30" s="92">
        <f>SUM(H30:N30)</f>
        <v>4</v>
      </c>
      <c r="P30" s="74">
        <v>1650</v>
      </c>
      <c r="Q30" s="142"/>
      <c r="R30" s="200">
        <v>2</v>
      </c>
    </row>
    <row r="31" spans="1:18" ht="22.5">
      <c r="A31" s="45">
        <v>3</v>
      </c>
      <c r="B31" s="105" t="s">
        <v>25</v>
      </c>
      <c r="C31" s="80">
        <v>2050</v>
      </c>
      <c r="D31" s="34"/>
      <c r="E31" s="2"/>
      <c r="F31" s="2"/>
      <c r="G31" s="17"/>
      <c r="H31" s="28">
        <v>1</v>
      </c>
      <c r="I31" s="11">
        <v>1</v>
      </c>
      <c r="J31" s="11">
        <v>1</v>
      </c>
      <c r="K31" s="12"/>
      <c r="L31" s="11">
        <v>1</v>
      </c>
      <c r="M31" s="25">
        <v>1</v>
      </c>
      <c r="N31" s="87"/>
      <c r="O31" s="92">
        <f>SUM(H31:N31)</f>
        <v>5</v>
      </c>
      <c r="P31" s="74">
        <v>1650</v>
      </c>
      <c r="Q31" s="142"/>
      <c r="R31" s="200">
        <v>1</v>
      </c>
    </row>
    <row r="32" spans="1:18" ht="22.5">
      <c r="A32" s="45">
        <v>4</v>
      </c>
      <c r="B32" s="105" t="s">
        <v>26</v>
      </c>
      <c r="C32" s="80">
        <v>2050</v>
      </c>
      <c r="D32" s="34"/>
      <c r="E32" s="2"/>
      <c r="F32" s="2"/>
      <c r="G32" s="17"/>
      <c r="H32" s="28">
        <v>0.5</v>
      </c>
      <c r="I32" s="11">
        <v>0.5</v>
      </c>
      <c r="J32" s="11">
        <v>1</v>
      </c>
      <c r="K32" s="12"/>
      <c r="L32" s="11">
        <v>0</v>
      </c>
      <c r="M32" s="25">
        <v>1</v>
      </c>
      <c r="N32" s="87"/>
      <c r="O32" s="92">
        <f>SUM(H32:N32)</f>
        <v>3</v>
      </c>
      <c r="P32" s="74">
        <v>1610</v>
      </c>
      <c r="Q32" s="142"/>
      <c r="R32" s="200">
        <v>3</v>
      </c>
    </row>
    <row r="33" spans="1:18" ht="23.25" thickBot="1">
      <c r="A33" s="46">
        <v>5</v>
      </c>
      <c r="B33" s="106" t="s">
        <v>27</v>
      </c>
      <c r="C33" s="81">
        <v>2050</v>
      </c>
      <c r="D33" s="35"/>
      <c r="E33" s="13"/>
      <c r="F33" s="13"/>
      <c r="G33" s="18"/>
      <c r="H33" s="29">
        <v>1</v>
      </c>
      <c r="I33" s="15">
        <v>1</v>
      </c>
      <c r="J33" s="15">
        <v>0.5</v>
      </c>
      <c r="K33" s="16"/>
      <c r="L33" s="15">
        <v>1</v>
      </c>
      <c r="M33" s="27">
        <v>1</v>
      </c>
      <c r="N33" s="88"/>
      <c r="O33" s="93">
        <f>SUM(H33:N33)</f>
        <v>4.5</v>
      </c>
      <c r="P33" s="75">
        <v>1650</v>
      </c>
      <c r="Q33" s="143"/>
      <c r="R33" s="203">
        <v>1</v>
      </c>
    </row>
    <row r="34" spans="1:18" s="3" customFormat="1" ht="61.5" thickBot="1">
      <c r="A34" s="124">
        <v>5</v>
      </c>
      <c r="B34" s="117" t="s">
        <v>65</v>
      </c>
      <c r="C34" s="82">
        <v>1810</v>
      </c>
      <c r="D34" s="67">
        <v>5</v>
      </c>
      <c r="E34" s="68">
        <v>3</v>
      </c>
      <c r="F34" s="68">
        <v>0</v>
      </c>
      <c r="G34" s="66">
        <v>2</v>
      </c>
      <c r="H34" s="192">
        <v>3</v>
      </c>
      <c r="I34" s="70" t="s">
        <v>1</v>
      </c>
      <c r="J34" s="179">
        <v>5</v>
      </c>
      <c r="K34" s="179">
        <v>2</v>
      </c>
      <c r="L34" s="70" t="s">
        <v>13</v>
      </c>
      <c r="M34" s="176" t="s">
        <v>79</v>
      </c>
      <c r="N34" s="177">
        <v>6</v>
      </c>
      <c r="O34" s="178">
        <v>17</v>
      </c>
      <c r="P34" s="82"/>
      <c r="Q34" s="89">
        <v>150.5</v>
      </c>
      <c r="R34" s="123">
        <v>3</v>
      </c>
    </row>
    <row r="35" spans="1:18" ht="22.5">
      <c r="A35" s="49">
        <v>1</v>
      </c>
      <c r="B35" s="104" t="s">
        <v>45</v>
      </c>
      <c r="C35" s="79">
        <v>1850</v>
      </c>
      <c r="D35" s="51"/>
      <c r="E35" s="52"/>
      <c r="F35" s="52"/>
      <c r="G35" s="50"/>
      <c r="H35" s="60">
        <v>0.5</v>
      </c>
      <c r="I35" s="54">
        <v>0</v>
      </c>
      <c r="J35" s="54">
        <v>1</v>
      </c>
      <c r="K35" s="54">
        <v>0</v>
      </c>
      <c r="L35" s="61"/>
      <c r="M35" s="55" t="s">
        <v>78</v>
      </c>
      <c r="N35" s="86"/>
      <c r="O35" s="91">
        <v>2.5</v>
      </c>
      <c r="P35" s="79">
        <v>1863</v>
      </c>
      <c r="Q35" s="141"/>
      <c r="R35" s="199">
        <v>3</v>
      </c>
    </row>
    <row r="36" spans="1:18" ht="22.5">
      <c r="A36" s="45">
        <v>2</v>
      </c>
      <c r="B36" s="105" t="s">
        <v>46</v>
      </c>
      <c r="C36" s="80">
        <v>1850</v>
      </c>
      <c r="D36" s="34"/>
      <c r="E36" s="2"/>
      <c r="F36" s="2"/>
      <c r="G36" s="17"/>
      <c r="H36" s="28">
        <v>1</v>
      </c>
      <c r="I36" s="11">
        <v>1</v>
      </c>
      <c r="J36" s="11">
        <v>1</v>
      </c>
      <c r="K36" s="11">
        <v>1</v>
      </c>
      <c r="L36" s="12"/>
      <c r="M36" s="55" t="s">
        <v>78</v>
      </c>
      <c r="N36" s="87"/>
      <c r="O36" s="92">
        <v>5</v>
      </c>
      <c r="P36" s="80">
        <v>1750</v>
      </c>
      <c r="Q36" s="142"/>
      <c r="R36" s="200">
        <v>1</v>
      </c>
    </row>
    <row r="37" spans="1:18" ht="22.5">
      <c r="A37" s="45">
        <v>3</v>
      </c>
      <c r="B37" s="105" t="s">
        <v>47</v>
      </c>
      <c r="C37" s="80">
        <v>1850</v>
      </c>
      <c r="D37" s="34"/>
      <c r="E37" s="2"/>
      <c r="F37" s="2"/>
      <c r="G37" s="17"/>
      <c r="H37" s="28">
        <v>0.5</v>
      </c>
      <c r="I37" s="11">
        <v>1</v>
      </c>
      <c r="J37" s="11">
        <v>1</v>
      </c>
      <c r="K37" s="11">
        <v>0</v>
      </c>
      <c r="L37" s="12"/>
      <c r="M37" s="55" t="s">
        <v>78</v>
      </c>
      <c r="N37" s="87"/>
      <c r="O37" s="92">
        <v>3.5</v>
      </c>
      <c r="P37" s="80">
        <v>1750</v>
      </c>
      <c r="Q37" s="142"/>
      <c r="R37" s="200">
        <v>2</v>
      </c>
    </row>
    <row r="38" spans="1:18" ht="22.5">
      <c r="A38" s="45">
        <v>4</v>
      </c>
      <c r="B38" s="105" t="s">
        <v>48</v>
      </c>
      <c r="C38" s="80">
        <v>1850</v>
      </c>
      <c r="D38" s="34"/>
      <c r="E38" s="2"/>
      <c r="F38" s="2"/>
      <c r="G38" s="17"/>
      <c r="H38" s="28" t="s">
        <v>13</v>
      </c>
      <c r="I38" s="11">
        <v>0</v>
      </c>
      <c r="J38" s="11" t="s">
        <v>13</v>
      </c>
      <c r="K38" s="11" t="s">
        <v>13</v>
      </c>
      <c r="L38" s="12"/>
      <c r="M38" s="25" t="s">
        <v>13</v>
      </c>
      <c r="N38" s="87"/>
      <c r="O38" s="92">
        <f>SUM(H38:N38)</f>
        <v>0</v>
      </c>
      <c r="P38" s="80">
        <v>1650</v>
      </c>
      <c r="Q38" s="142"/>
      <c r="R38" s="200" t="s">
        <v>0</v>
      </c>
    </row>
    <row r="39" spans="1:18" ht="22.5">
      <c r="A39" s="156">
        <v>5</v>
      </c>
      <c r="B39" s="157" t="s">
        <v>49</v>
      </c>
      <c r="C39" s="158">
        <v>1650</v>
      </c>
      <c r="D39" s="159"/>
      <c r="E39" s="160"/>
      <c r="F39" s="160"/>
      <c r="G39" s="161"/>
      <c r="H39" s="162">
        <v>0</v>
      </c>
      <c r="I39" s="163">
        <v>0</v>
      </c>
      <c r="J39" s="163">
        <v>1</v>
      </c>
      <c r="K39" s="163">
        <v>0</v>
      </c>
      <c r="L39" s="164"/>
      <c r="M39" s="55" t="s">
        <v>78</v>
      </c>
      <c r="N39" s="166"/>
      <c r="O39" s="167">
        <v>2</v>
      </c>
      <c r="P39" s="169">
        <v>1800</v>
      </c>
      <c r="Q39" s="168"/>
      <c r="R39" s="201">
        <v>4</v>
      </c>
    </row>
    <row r="40" spans="1:18" ht="23.25" thickBot="1">
      <c r="A40" s="170" t="s">
        <v>67</v>
      </c>
      <c r="B40" s="118" t="s">
        <v>68</v>
      </c>
      <c r="C40" s="119">
        <v>1650</v>
      </c>
      <c r="D40" s="120"/>
      <c r="E40" s="121"/>
      <c r="F40" s="121"/>
      <c r="G40" s="122"/>
      <c r="H40" s="162">
        <v>1</v>
      </c>
      <c r="I40" s="163"/>
      <c r="J40" s="163">
        <v>1</v>
      </c>
      <c r="K40" s="163">
        <v>1</v>
      </c>
      <c r="L40" s="164"/>
      <c r="M40" s="55" t="s">
        <v>78</v>
      </c>
      <c r="N40" s="166"/>
      <c r="O40" s="167">
        <v>4</v>
      </c>
      <c r="P40" s="154">
        <v>1850</v>
      </c>
      <c r="Q40" s="155"/>
      <c r="R40" s="202">
        <v>2</v>
      </c>
    </row>
    <row r="41" spans="1:18" s="102" customFormat="1" ht="77.25" thickBot="1">
      <c r="A41" s="124">
        <v>6</v>
      </c>
      <c r="B41" s="117" t="s">
        <v>64</v>
      </c>
      <c r="C41" s="111">
        <v>1450</v>
      </c>
      <c r="D41" s="98">
        <v>5</v>
      </c>
      <c r="E41" s="99">
        <v>0</v>
      </c>
      <c r="F41" s="99">
        <v>0</v>
      </c>
      <c r="G41" s="97">
        <v>5</v>
      </c>
      <c r="H41" s="125">
        <v>1</v>
      </c>
      <c r="I41" s="126">
        <v>0</v>
      </c>
      <c r="J41" s="126">
        <v>2</v>
      </c>
      <c r="K41" s="126">
        <v>0</v>
      </c>
      <c r="L41" s="126">
        <v>0</v>
      </c>
      <c r="M41" s="127"/>
      <c r="N41" s="177">
        <v>0</v>
      </c>
      <c r="O41" s="178">
        <v>3</v>
      </c>
      <c r="P41" s="129"/>
      <c r="Q41" s="101">
        <v>21.5</v>
      </c>
      <c r="R41" s="123">
        <v>6</v>
      </c>
    </row>
    <row r="42" spans="1:18" ht="22.5">
      <c r="A42" s="49">
        <v>1</v>
      </c>
      <c r="B42" s="104" t="s">
        <v>50</v>
      </c>
      <c r="C42" s="79">
        <v>1450</v>
      </c>
      <c r="D42" s="62"/>
      <c r="E42" s="63"/>
      <c r="F42" s="63"/>
      <c r="G42" s="64"/>
      <c r="H42" s="60">
        <v>0</v>
      </c>
      <c r="I42" s="54">
        <v>0</v>
      </c>
      <c r="J42" s="54">
        <v>0</v>
      </c>
      <c r="K42" s="54">
        <v>0</v>
      </c>
      <c r="L42" s="54" t="s">
        <v>80</v>
      </c>
      <c r="M42" s="65"/>
      <c r="N42" s="86"/>
      <c r="O42" s="91">
        <f>SUM(H42:N42)</f>
        <v>0</v>
      </c>
      <c r="P42" s="132">
        <v>1863</v>
      </c>
      <c r="Q42" s="144"/>
      <c r="R42" s="196">
        <v>6</v>
      </c>
    </row>
    <row r="43" spans="1:18" ht="22.5">
      <c r="A43" s="45">
        <v>2</v>
      </c>
      <c r="B43" s="105" t="s">
        <v>51</v>
      </c>
      <c r="C43" s="80">
        <v>1450</v>
      </c>
      <c r="D43" s="40"/>
      <c r="E43" s="9"/>
      <c r="F43" s="9"/>
      <c r="G43" s="41"/>
      <c r="H43" s="28">
        <v>0</v>
      </c>
      <c r="I43" s="11">
        <v>0</v>
      </c>
      <c r="J43" s="11">
        <v>1</v>
      </c>
      <c r="K43" s="11">
        <v>0</v>
      </c>
      <c r="L43" s="54" t="s">
        <v>80</v>
      </c>
      <c r="M43" s="30"/>
      <c r="N43" s="87"/>
      <c r="O43" s="92">
        <f>SUM(H43:N43)</f>
        <v>1</v>
      </c>
      <c r="P43" s="74">
        <v>1750</v>
      </c>
      <c r="Q43" s="145"/>
      <c r="R43" s="197">
        <v>5</v>
      </c>
    </row>
    <row r="44" spans="1:18" ht="22.5">
      <c r="A44" s="45">
        <v>3</v>
      </c>
      <c r="B44" s="105" t="s">
        <v>52</v>
      </c>
      <c r="C44" s="80">
        <v>1450</v>
      </c>
      <c r="D44" s="40"/>
      <c r="E44" s="9"/>
      <c r="F44" s="9"/>
      <c r="G44" s="41"/>
      <c r="H44" s="28">
        <v>0</v>
      </c>
      <c r="I44" s="11">
        <v>0</v>
      </c>
      <c r="J44" s="11">
        <v>0</v>
      </c>
      <c r="K44" s="11">
        <v>0</v>
      </c>
      <c r="L44" s="54" t="s">
        <v>80</v>
      </c>
      <c r="M44" s="30"/>
      <c r="N44" s="87"/>
      <c r="O44" s="92">
        <f>SUM(H44:N44)</f>
        <v>0</v>
      </c>
      <c r="P44" s="74">
        <v>1750</v>
      </c>
      <c r="Q44" s="145"/>
      <c r="R44" s="197">
        <v>6</v>
      </c>
    </row>
    <row r="45" spans="1:18" ht="22.5">
      <c r="A45" s="45">
        <v>4</v>
      </c>
      <c r="B45" s="105" t="s">
        <v>53</v>
      </c>
      <c r="C45" s="80">
        <v>1450</v>
      </c>
      <c r="D45" s="40"/>
      <c r="E45" s="9"/>
      <c r="F45" s="9"/>
      <c r="G45" s="41"/>
      <c r="H45" s="28">
        <v>1</v>
      </c>
      <c r="I45" s="11">
        <v>0</v>
      </c>
      <c r="J45" s="11">
        <v>1</v>
      </c>
      <c r="K45" s="11">
        <v>0</v>
      </c>
      <c r="L45" s="54" t="s">
        <v>80</v>
      </c>
      <c r="M45" s="30"/>
      <c r="N45" s="87"/>
      <c r="O45" s="92">
        <f>SUM(H45:N45)</f>
        <v>2</v>
      </c>
      <c r="P45" s="74">
        <v>1750</v>
      </c>
      <c r="Q45" s="145"/>
      <c r="R45" s="197">
        <v>4</v>
      </c>
    </row>
    <row r="46" spans="1:18" ht="23.25" thickBot="1">
      <c r="A46" s="46">
        <v>5</v>
      </c>
      <c r="B46" s="106" t="s">
        <v>54</v>
      </c>
      <c r="C46" s="81">
        <v>1450</v>
      </c>
      <c r="D46" s="42"/>
      <c r="E46" s="14"/>
      <c r="F46" s="14"/>
      <c r="G46" s="43"/>
      <c r="H46" s="29">
        <v>0</v>
      </c>
      <c r="I46" s="15">
        <v>0</v>
      </c>
      <c r="J46" s="15">
        <v>0</v>
      </c>
      <c r="K46" s="15">
        <v>0</v>
      </c>
      <c r="L46" s="15" t="s">
        <v>80</v>
      </c>
      <c r="M46" s="31"/>
      <c r="N46" s="88"/>
      <c r="O46" s="93">
        <f>SUM(H46:N46)</f>
        <v>0</v>
      </c>
      <c r="P46" s="75">
        <v>1800</v>
      </c>
      <c r="Q46" s="146"/>
      <c r="R46" s="198">
        <v>6</v>
      </c>
    </row>
    <row r="47" ht="15" customHeight="1">
      <c r="A47" s="1"/>
    </row>
    <row r="48" spans="1:11" ht="23.25">
      <c r="A48" s="1"/>
      <c r="B48" s="112" t="s">
        <v>57</v>
      </c>
      <c r="C48" s="113"/>
      <c r="D48" s="113"/>
      <c r="E48" s="113"/>
      <c r="F48" s="113"/>
      <c r="G48" s="113"/>
      <c r="H48" s="115"/>
      <c r="I48" s="114"/>
      <c r="J48" s="114" t="s">
        <v>58</v>
      </c>
      <c r="K48" s="114"/>
    </row>
    <row r="50" spans="1:11" ht="23.25">
      <c r="A50" s="1"/>
      <c r="B50" s="112" t="s">
        <v>59</v>
      </c>
      <c r="C50" s="113"/>
      <c r="D50" s="113"/>
      <c r="E50" s="113"/>
      <c r="F50" s="113"/>
      <c r="G50" s="113"/>
      <c r="H50" s="115"/>
      <c r="I50" s="114"/>
      <c r="J50" s="114" t="s">
        <v>60</v>
      </c>
      <c r="K50" s="114"/>
    </row>
  </sheetData>
  <sheetProtection/>
  <mergeCells count="3">
    <mergeCell ref="A1:R1"/>
    <mergeCell ref="A3:R3"/>
    <mergeCell ref="E2:R2"/>
  </mergeCells>
  <printOptions/>
  <pageMargins left="0.3" right="0.17" top="0.3" bottom="0.3" header="0.33" footer="0.28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КШК</cp:lastModifiedBy>
  <cp:lastPrinted>2015-11-22T08:28:58Z</cp:lastPrinted>
  <dcterms:created xsi:type="dcterms:W3CDTF">2015-11-19T20:48:13Z</dcterms:created>
  <dcterms:modified xsi:type="dcterms:W3CDTF">2015-11-22T09:11:14Z</dcterms:modified>
  <cp:category/>
  <cp:version/>
  <cp:contentType/>
  <cp:contentStatus/>
</cp:coreProperties>
</file>