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Краевые" sheetId="1" r:id="rId1"/>
    <sheet name="Федеральные" sheetId="2" r:id="rId2"/>
  </sheets>
  <calcPr calcId="145621" refMode="R1C1"/>
</workbook>
</file>

<file path=xl/calcChain.xml><?xml version="1.0" encoding="utf-8"?>
<calcChain xmlns="http://schemas.openxmlformats.org/spreadsheetml/2006/main">
  <c r="Y36" i="1" l="1"/>
  <c r="A10" i="2" l="1"/>
  <c r="A11" i="2" s="1"/>
  <c r="Y12" i="1"/>
  <c r="A13" i="2" l="1"/>
  <c r="A14" i="2" s="1"/>
  <c r="A15" i="2" s="1"/>
  <c r="A16" i="2" s="1"/>
  <c r="A17" i="2" s="1"/>
  <c r="A12" i="2"/>
  <c r="Y17" i="2"/>
  <c r="Y11" i="2"/>
  <c r="Y16" i="2"/>
  <c r="Y15" i="2"/>
  <c r="Y12" i="2"/>
  <c r="Y10" i="2"/>
  <c r="Y14" i="2"/>
  <c r="Y13" i="2"/>
  <c r="Y9" i="2"/>
  <c r="Y32" i="1"/>
  <c r="Y33" i="1"/>
  <c r="Y40" i="1"/>
  <c r="Y25" i="1"/>
  <c r="Y17" i="1"/>
  <c r="Y29" i="1"/>
  <c r="Y15" i="1"/>
  <c r="Y19" i="1"/>
  <c r="Y16" i="1"/>
  <c r="Y39" i="1"/>
  <c r="Y38" i="1"/>
  <c r="Y26" i="1"/>
  <c r="Y37" i="1"/>
  <c r="Y24" i="1"/>
  <c r="Y18" i="1"/>
  <c r="Y27" i="1"/>
  <c r="Y35" i="1"/>
  <c r="Y28" i="1"/>
  <c r="Y31" i="1"/>
  <c r="Y30" i="1"/>
  <c r="Y23" i="1"/>
  <c r="Y34" i="1"/>
  <c r="Y9" i="1"/>
  <c r="Y13" i="1"/>
  <c r="Y10" i="1"/>
  <c r="Y14" i="1"/>
  <c r="Y11" i="1"/>
  <c r="Y21" i="1"/>
  <c r="Y22" i="1"/>
  <c r="Y20" i="1"/>
  <c r="Z9" i="2" l="1"/>
  <c r="Z14" i="1"/>
  <c r="Z20" i="1"/>
  <c r="Z12" i="2"/>
  <c r="Z14" i="2"/>
  <c r="Z16" i="2"/>
  <c r="Z13" i="2"/>
  <c r="Z10" i="2"/>
  <c r="Z11" i="2"/>
  <c r="Z17" i="2"/>
  <c r="Z15" i="2"/>
  <c r="Z23" i="1"/>
  <c r="Z21" i="1"/>
  <c r="Z13" i="1"/>
  <c r="Z30" i="1"/>
  <c r="Z27" i="1"/>
  <c r="Z37" i="1"/>
  <c r="Z16" i="1"/>
  <c r="Z17" i="1"/>
  <c r="Z32" i="1"/>
  <c r="Z10" i="1"/>
  <c r="Z24" i="1"/>
  <c r="Z11" i="1"/>
  <c r="Z9" i="1"/>
  <c r="Z31" i="1"/>
  <c r="Z36" i="1"/>
  <c r="Z26" i="1"/>
  <c r="Z19" i="1"/>
  <c r="Z25" i="1"/>
  <c r="Z34" i="1"/>
  <c r="Z28" i="1"/>
  <c r="Z18" i="1"/>
  <c r="Z38" i="1"/>
  <c r="Z15" i="1"/>
  <c r="Z40" i="1"/>
  <c r="Z22" i="1"/>
  <c r="Z35" i="1"/>
  <c r="Z39" i="1"/>
  <c r="Z29" i="1"/>
  <c r="Z33" i="1"/>
  <c r="Z12" i="1"/>
</calcChain>
</file>

<file path=xl/sharedStrings.xml><?xml version="1.0" encoding="utf-8"?>
<sst xmlns="http://schemas.openxmlformats.org/spreadsheetml/2006/main" count="133" uniqueCount="74">
  <si>
    <t>XVII КРАЕВАЯ СПАРТАКИАДА</t>
  </si>
  <si>
    <r>
      <rPr>
        <b/>
        <sz val="15"/>
        <rFont val="Times New Roman"/>
        <charset val="134"/>
      </rPr>
      <t>государственных служащих Алтайского края</t>
    </r>
  </si>
  <si>
    <r>
      <rPr>
        <b/>
        <sz val="15"/>
        <rFont val="Times New Roman"/>
        <charset val="134"/>
      </rPr>
      <t>ИТОГОВАЯ ТАБЛИЦА</t>
    </r>
  </si>
  <si>
    <t xml:space="preserve">г.Барнаул    </t>
  </si>
  <si>
    <r>
      <rPr>
        <b/>
        <sz val="12"/>
        <rFont val="Times New Roman"/>
        <charset val="204"/>
      </rPr>
      <t>№ п/п</t>
    </r>
  </si>
  <si>
    <r>
      <rPr>
        <b/>
        <sz val="12"/>
        <rFont val="Times New Roman"/>
        <charset val="204"/>
      </rPr>
      <t>Команда</t>
    </r>
  </si>
  <si>
    <r>
      <rPr>
        <b/>
        <sz val="12"/>
        <rFont val="Times New Roman"/>
        <charset val="204"/>
      </rPr>
      <t>Бадминтон</t>
    </r>
  </si>
  <si>
    <t>Волейбол</t>
  </si>
  <si>
    <t>Гимнастика</t>
  </si>
  <si>
    <t>Дартс</t>
  </si>
  <si>
    <r>
      <rPr>
        <b/>
        <sz val="12"/>
        <rFont val="Times New Roman"/>
        <charset val="204"/>
      </rPr>
      <t>Мини-футбол</t>
    </r>
  </si>
  <si>
    <r>
      <rPr>
        <b/>
        <sz val="12"/>
        <rFont val="Times New Roman"/>
        <charset val="204"/>
      </rPr>
      <t>Настольный теннис</t>
    </r>
  </si>
  <si>
    <r>
      <rPr>
        <b/>
        <sz val="12"/>
        <rFont val="Times New Roman"/>
        <charset val="204"/>
      </rPr>
      <t>Перетягивание каната</t>
    </r>
  </si>
  <si>
    <r>
      <rPr>
        <b/>
        <sz val="12"/>
        <rFont val="Times New Roman"/>
        <charset val="204"/>
      </rPr>
      <t>Плавание</t>
    </r>
  </si>
  <si>
    <r>
      <rPr>
        <b/>
        <sz val="12"/>
        <rFont val="Times New Roman"/>
        <charset val="204"/>
      </rPr>
      <t>Пулевая стрельба</t>
    </r>
  </si>
  <si>
    <r>
      <rPr>
        <b/>
        <sz val="12"/>
        <rFont val="Times New Roman"/>
        <charset val="204"/>
      </rPr>
      <t>Стритбол</t>
    </r>
  </si>
  <si>
    <r>
      <rPr>
        <b/>
        <sz val="12"/>
        <rFont val="Times New Roman"/>
        <charset val="204"/>
      </rPr>
      <t>Шахматы</t>
    </r>
  </si>
  <si>
    <r>
      <rPr>
        <b/>
        <sz val="12"/>
        <rFont val="Times New Roman"/>
        <charset val="204"/>
      </rPr>
      <t>Сумма очков</t>
    </r>
  </si>
  <si>
    <r>
      <rPr>
        <sz val="12"/>
        <rFont val="Times New Roman"/>
        <charset val="204"/>
      </rPr>
      <t>место</t>
    </r>
  </si>
  <si>
    <r>
      <rPr>
        <b/>
        <sz val="12"/>
        <rFont val="Times New Roman"/>
        <charset val="204"/>
      </rPr>
      <t>очки</t>
    </r>
  </si>
  <si>
    <r>
      <rPr>
        <sz val="12"/>
        <rFont val="Times New Roman"/>
        <charset val="204"/>
      </rPr>
      <t>очки</t>
    </r>
  </si>
  <si>
    <t>Министерство экономического развития Алтайского края</t>
  </si>
  <si>
    <t>Алтайское краевое Законодательное Собрание</t>
  </si>
  <si>
    <t>Управление по  делам Губернатора и Правительства Алтайского края</t>
  </si>
  <si>
    <t xml:space="preserve">Администрация Губернатора и Правительство Алтайского края </t>
  </si>
  <si>
    <t>Министерство здравоохранения Алтайского края</t>
  </si>
  <si>
    <t>Министерство природных ресурсов и экологии Алтайского края</t>
  </si>
  <si>
    <t>Министерство социальной защиты Алтайского края</t>
  </si>
  <si>
    <t>Инспекция строительного и жилищного надзора Алтайского края (Госинспекция Алтайского края)</t>
  </si>
  <si>
    <t>Министерство финансов Алтайского края</t>
  </si>
  <si>
    <t>Министерство  транспорта Алтайского края</t>
  </si>
  <si>
    <t>Министерство образования и науки Алтайского края</t>
  </si>
  <si>
    <t>Министерство сельского хозяйства Алтайского края</t>
  </si>
  <si>
    <t>Управление Алтайского края по государственному регулированию цен и тарифов</t>
  </si>
  <si>
    <t>Управление ветеринарии Алтайского края</t>
  </si>
  <si>
    <t>Министерство культуры Алтайского края</t>
  </si>
  <si>
    <t>Управление Алтайского края по развитию предпринимательства и рыночной инфраструктуры</t>
  </si>
  <si>
    <t>Управление Алтайского края по развитию туризма и курортной деятельности</t>
  </si>
  <si>
    <t>Управление Алтайского края по пищевой, перерабат., фарм-ской промышленности и биотехнологиям</t>
  </si>
  <si>
    <t>Управление имущественных отношений Алтайского края</t>
  </si>
  <si>
    <t>Управление Алтайского края по промышленности и энергетике</t>
  </si>
  <si>
    <t>Счетная палата Алтайского края</t>
  </si>
  <si>
    <t>Министерство спорта Алтайского края</t>
  </si>
  <si>
    <t>Избирательная комиссия Алтайского края</t>
  </si>
  <si>
    <t xml:space="preserve">Инспекция по надзору за техническим состоянием самоходных машин и других видов техники Алтайского края </t>
  </si>
  <si>
    <t>Инспекция фининсово-экономического контроля и контроля в сфере закупок Алтайского края</t>
  </si>
  <si>
    <t>Министерство цифрового развития и связи Алтайского края</t>
  </si>
  <si>
    <t>Управление Алтайского края по труду и занятости населения</t>
  </si>
  <si>
    <t>Управление государственной охраны объектов культурного наследия Алтайского края</t>
  </si>
  <si>
    <t>Министерство строительства и жилищно-коммунального хозяйства Алтайского края</t>
  </si>
  <si>
    <t>Управление молодежной политики и реализации программ общественного развития Алтайского края</t>
  </si>
  <si>
    <t>Министерство юстиции Алтайского края</t>
  </si>
  <si>
    <t>Инспекция по контролю в области градостроительной деятельности Алтайского края</t>
  </si>
  <si>
    <r>
      <rPr>
        <b/>
        <sz val="10"/>
        <rFont val="Times New Roman"/>
        <charset val="134"/>
      </rPr>
      <t>Главный судья Спартакиады</t>
    </r>
  </si>
  <si>
    <r>
      <rPr>
        <b/>
        <sz val="10"/>
        <rFont val="Times New Roman"/>
        <charset val="134"/>
      </rPr>
      <t>С</t>
    </r>
    <r>
      <rPr>
        <b/>
        <sz val="10"/>
        <rFont val="Arial"/>
        <charset val="134"/>
      </rPr>
      <t>.В.Устьянцев</t>
    </r>
  </si>
  <si>
    <r>
      <rPr>
        <b/>
        <sz val="10"/>
        <rFont val="Times New Roman"/>
        <charset val="134"/>
      </rPr>
      <t>Главный секретарь Спартакиады</t>
    </r>
  </si>
  <si>
    <t>государственных служащих Алтайского края (среди федеральных служб)</t>
  </si>
  <si>
    <t>Сумма очков</t>
  </si>
  <si>
    <t>место</t>
  </si>
  <si>
    <t>очки</t>
  </si>
  <si>
    <t>Управление Федеральной налоговой службы по Алтайскому краю</t>
  </si>
  <si>
    <t>Прокуратура Алтайского края</t>
  </si>
  <si>
    <t>Управление Федерального казначейства по Алтайскому краю</t>
  </si>
  <si>
    <t>Отделение Пенсионного фонда Российской Федерации по Алтайскому краю</t>
  </si>
  <si>
    <t>Управление Федеральной службы государственной регистрации, кадастра и картографии по Алтайскому краю  (Росреестр)</t>
  </si>
  <si>
    <t>Государственная инспекция труда Алтайского края</t>
  </si>
  <si>
    <t>МФЦ</t>
  </si>
  <si>
    <t>Управление Роспотребнадзона по Алтайскому краю</t>
  </si>
  <si>
    <t>Управление Федеральной службы государственной статистики по Алтайскому краю и республике Алтай</t>
  </si>
  <si>
    <t>И.В.Тимофеева</t>
  </si>
  <si>
    <r>
      <rPr>
        <b/>
        <sz val="11"/>
        <rFont val="Arial"/>
        <family val="2"/>
        <charset val="204"/>
      </rPr>
      <t>И.В.</t>
    </r>
    <r>
      <rPr>
        <b/>
        <sz val="11"/>
        <rFont val="Times New Roman"/>
        <family val="1"/>
        <charset val="204"/>
      </rPr>
      <t>Т</t>
    </r>
    <r>
      <rPr>
        <b/>
        <sz val="11"/>
        <rFont val="Arial"/>
        <family val="2"/>
        <charset val="204"/>
      </rPr>
      <t>имофеева</t>
    </r>
  </si>
  <si>
    <t>С.В.Устьянцев</t>
  </si>
  <si>
    <t>Место</t>
  </si>
  <si>
    <t>29.10 - 20.11.2022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</si>
</sst>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134"/>
    </font>
    <font>
      <b/>
      <sz val="15"/>
      <name val="Times New Roman"/>
      <charset val="204"/>
    </font>
    <font>
      <sz val="13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12"/>
      <name val="Arial"/>
      <charset val="204"/>
    </font>
    <font>
      <b/>
      <sz val="16"/>
      <name val="Arial"/>
      <charset val="204"/>
    </font>
    <font>
      <b/>
      <sz val="12"/>
      <name val="Arial"/>
      <charset val="204"/>
    </font>
    <font>
      <b/>
      <sz val="10"/>
      <name val="Times New Roman"/>
      <charset val="134"/>
    </font>
    <font>
      <b/>
      <sz val="18"/>
      <name val="Times New Roman"/>
      <charset val="204"/>
    </font>
    <font>
      <b/>
      <sz val="16"/>
      <name val="Times New Roman"/>
      <charset val="204"/>
    </font>
    <font>
      <b/>
      <sz val="16"/>
      <color rgb="FFFF0000"/>
      <name val="Times New Roman"/>
      <charset val="204"/>
    </font>
    <font>
      <b/>
      <sz val="12"/>
      <color rgb="FFFF0000"/>
      <name val="Times New Roman"/>
      <charset val="204"/>
    </font>
    <font>
      <b/>
      <sz val="15"/>
      <name val="Times New Roman"/>
      <charset val="134"/>
    </font>
    <font>
      <b/>
      <sz val="10"/>
      <name val="Arial"/>
      <charset val="13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22"/>
      <name val="Cambr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>
      <alignment vertical="top"/>
    </xf>
    <xf numFmtId="0" fontId="3" fillId="3" borderId="5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4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2" borderId="5" xfId="0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17" fillId="0" borderId="0" xfId="0" applyFont="1"/>
    <xf numFmtId="0" fontId="10" fillId="10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textRotation="90"/>
    </xf>
    <xf numFmtId="0" fontId="18" fillId="9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topLeftCell="A34" zoomScaleNormal="100" workbookViewId="0">
      <selection activeCell="A9" sqref="A9:Z40"/>
    </sheetView>
  </sheetViews>
  <sheetFormatPr defaultColWidth="9" defaultRowHeight="12.75"/>
  <cols>
    <col min="1" max="1" width="5.85546875"/>
    <col min="2" max="2" width="49" customWidth="1"/>
    <col min="3" max="24" width="5.140625" customWidth="1"/>
    <col min="25" max="25" width="10.5703125"/>
  </cols>
  <sheetData>
    <row r="1" spans="1:26" ht="19.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6" ht="19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6" ht="19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5" spans="1:26" ht="16.5">
      <c r="A5" s="1" t="s">
        <v>3</v>
      </c>
      <c r="X5" s="30" t="s">
        <v>73</v>
      </c>
    </row>
    <row r="6" spans="1:26" ht="5.25" customHeight="1" thickBot="1"/>
    <row r="7" spans="1:26" ht="81" customHeight="1" thickBot="1">
      <c r="A7" s="35" t="s">
        <v>4</v>
      </c>
      <c r="B7" s="37" t="s">
        <v>5</v>
      </c>
      <c r="C7" s="43" t="s">
        <v>6</v>
      </c>
      <c r="D7" s="44"/>
      <c r="E7" s="45" t="s">
        <v>7</v>
      </c>
      <c r="F7" s="44"/>
      <c r="G7" s="46" t="s">
        <v>8</v>
      </c>
      <c r="H7" s="47"/>
      <c r="I7" s="46" t="s">
        <v>9</v>
      </c>
      <c r="J7" s="47"/>
      <c r="K7" s="48" t="s">
        <v>10</v>
      </c>
      <c r="L7" s="49"/>
      <c r="M7" s="50" t="s">
        <v>11</v>
      </c>
      <c r="N7" s="51"/>
      <c r="O7" s="50" t="s">
        <v>12</v>
      </c>
      <c r="P7" s="51"/>
      <c r="Q7" s="43" t="s">
        <v>13</v>
      </c>
      <c r="R7" s="44"/>
      <c r="S7" s="50" t="s">
        <v>14</v>
      </c>
      <c r="T7" s="51"/>
      <c r="U7" s="43" t="s">
        <v>15</v>
      </c>
      <c r="V7" s="44"/>
      <c r="W7" s="43" t="s">
        <v>16</v>
      </c>
      <c r="X7" s="44"/>
      <c r="Y7" s="39" t="s">
        <v>17</v>
      </c>
      <c r="Z7" s="33" t="s">
        <v>72</v>
      </c>
    </row>
    <row r="8" spans="1:26" ht="35.25" customHeight="1" thickBot="1">
      <c r="A8" s="36"/>
      <c r="B8" s="38"/>
      <c r="C8" s="12" t="s">
        <v>18</v>
      </c>
      <c r="D8" s="13" t="s">
        <v>19</v>
      </c>
      <c r="E8" s="12" t="s">
        <v>18</v>
      </c>
      <c r="F8" s="13" t="s">
        <v>19</v>
      </c>
      <c r="G8" s="12" t="s">
        <v>18</v>
      </c>
      <c r="H8" s="14" t="s">
        <v>20</v>
      </c>
      <c r="I8" s="12" t="s">
        <v>18</v>
      </c>
      <c r="J8" s="14" t="s">
        <v>20</v>
      </c>
      <c r="K8" s="26" t="s">
        <v>18</v>
      </c>
      <c r="L8" s="14" t="s">
        <v>20</v>
      </c>
      <c r="M8" s="12" t="s">
        <v>18</v>
      </c>
      <c r="N8" s="14" t="s">
        <v>20</v>
      </c>
      <c r="O8" s="26" t="s">
        <v>18</v>
      </c>
      <c r="P8" s="14" t="s">
        <v>20</v>
      </c>
      <c r="Q8" s="26" t="s">
        <v>18</v>
      </c>
      <c r="R8" s="14" t="s">
        <v>20</v>
      </c>
      <c r="S8" s="26" t="s">
        <v>18</v>
      </c>
      <c r="T8" s="14" t="s">
        <v>20</v>
      </c>
      <c r="U8" s="26" t="s">
        <v>18</v>
      </c>
      <c r="V8" s="13" t="s">
        <v>19</v>
      </c>
      <c r="W8" s="26" t="s">
        <v>18</v>
      </c>
      <c r="X8" s="13" t="s">
        <v>19</v>
      </c>
      <c r="Y8" s="40"/>
      <c r="Z8" s="34"/>
    </row>
    <row r="9" spans="1:26" s="20" customFormat="1" ht="39.950000000000003" customHeight="1" thickBot="1">
      <c r="A9" s="17">
        <v>1</v>
      </c>
      <c r="B9" s="18" t="s">
        <v>29</v>
      </c>
      <c r="C9" s="23">
        <v>3</v>
      </c>
      <c r="D9" s="19">
        <v>25</v>
      </c>
      <c r="E9" s="24">
        <v>5</v>
      </c>
      <c r="F9" s="19">
        <v>22</v>
      </c>
      <c r="G9" s="24">
        <v>1</v>
      </c>
      <c r="H9" s="19">
        <v>30</v>
      </c>
      <c r="I9" s="24"/>
      <c r="J9" s="19"/>
      <c r="K9" s="24">
        <v>8</v>
      </c>
      <c r="L9" s="19">
        <v>19</v>
      </c>
      <c r="M9" s="24">
        <v>3</v>
      </c>
      <c r="N9" s="19">
        <v>25</v>
      </c>
      <c r="O9" s="24"/>
      <c r="P9" s="19"/>
      <c r="Q9" s="24"/>
      <c r="R9" s="19"/>
      <c r="S9" s="24">
        <v>1</v>
      </c>
      <c r="T9" s="19">
        <v>30</v>
      </c>
      <c r="U9" s="24">
        <v>9</v>
      </c>
      <c r="V9" s="19">
        <v>18</v>
      </c>
      <c r="W9" s="24">
        <v>13</v>
      </c>
      <c r="X9" s="19">
        <v>14</v>
      </c>
      <c r="Y9" s="27">
        <f>D9+F9+H9+J9+L9+N9+P9+R9+T9+V9+X9</f>
        <v>183</v>
      </c>
      <c r="Z9" s="28">
        <f>RANK(Y9,$Y$9:$Y$40,0)</f>
        <v>1</v>
      </c>
    </row>
    <row r="10" spans="1:26" s="20" customFormat="1" ht="39.950000000000003" customHeight="1" thickBot="1">
      <c r="A10" s="17">
        <v>2</v>
      </c>
      <c r="B10" s="21" t="s">
        <v>27</v>
      </c>
      <c r="C10" s="23">
        <v>4</v>
      </c>
      <c r="D10" s="19">
        <v>23</v>
      </c>
      <c r="E10" s="24">
        <v>5</v>
      </c>
      <c r="F10" s="19">
        <v>22</v>
      </c>
      <c r="G10" s="24">
        <v>6</v>
      </c>
      <c r="H10" s="19">
        <v>21</v>
      </c>
      <c r="I10" s="24"/>
      <c r="J10" s="19"/>
      <c r="K10" s="24">
        <v>2</v>
      </c>
      <c r="L10" s="19">
        <v>27</v>
      </c>
      <c r="M10" s="24">
        <v>1</v>
      </c>
      <c r="N10" s="19">
        <v>30</v>
      </c>
      <c r="O10" s="24"/>
      <c r="P10" s="19"/>
      <c r="Q10" s="24"/>
      <c r="R10" s="19"/>
      <c r="S10" s="24">
        <v>21</v>
      </c>
      <c r="T10" s="19">
        <v>6</v>
      </c>
      <c r="U10" s="24">
        <v>7</v>
      </c>
      <c r="V10" s="19">
        <v>20</v>
      </c>
      <c r="W10" s="24">
        <v>5</v>
      </c>
      <c r="X10" s="19">
        <v>22</v>
      </c>
      <c r="Y10" s="27">
        <f>D10+F10+H10+J10+L10+N10+P10+R10+T10+V10+X10</f>
        <v>171</v>
      </c>
      <c r="Z10" s="28">
        <f>RANK(Y10,$Y$9:$Y$40,0)</f>
        <v>2</v>
      </c>
    </row>
    <row r="11" spans="1:26" s="20" customFormat="1" ht="39.950000000000003" customHeight="1" thickBot="1">
      <c r="A11" s="17">
        <v>3</v>
      </c>
      <c r="B11" s="21" t="s">
        <v>25</v>
      </c>
      <c r="C11" s="23">
        <v>7</v>
      </c>
      <c r="D11" s="19">
        <v>20</v>
      </c>
      <c r="E11" s="31"/>
      <c r="F11" s="32"/>
      <c r="G11" s="24">
        <v>7</v>
      </c>
      <c r="H11" s="19">
        <v>20</v>
      </c>
      <c r="I11" s="24"/>
      <c r="J11" s="19"/>
      <c r="K11" s="24">
        <v>4</v>
      </c>
      <c r="L11" s="19">
        <v>23</v>
      </c>
      <c r="M11" s="24">
        <v>2</v>
      </c>
      <c r="N11" s="19">
        <v>27</v>
      </c>
      <c r="O11" s="24"/>
      <c r="P11" s="19"/>
      <c r="Q11" s="24"/>
      <c r="R11" s="19"/>
      <c r="S11" s="24">
        <v>14</v>
      </c>
      <c r="T11" s="19">
        <v>13</v>
      </c>
      <c r="U11" s="24">
        <v>1</v>
      </c>
      <c r="V11" s="19">
        <v>30</v>
      </c>
      <c r="W11" s="24">
        <v>2</v>
      </c>
      <c r="X11" s="19">
        <v>27</v>
      </c>
      <c r="Y11" s="27">
        <f>D11+F11+H11+J11+L11+N11+P11+R11+T11+V11+X11</f>
        <v>160</v>
      </c>
      <c r="Z11" s="28">
        <f>RANK(Y11,$Y$9:$Y$40,0)</f>
        <v>3</v>
      </c>
    </row>
    <row r="12" spans="1:26" s="20" customFormat="1" ht="39.950000000000003" customHeight="1" thickBot="1">
      <c r="A12" s="17">
        <v>4</v>
      </c>
      <c r="B12" s="21" t="s">
        <v>21</v>
      </c>
      <c r="C12" s="23">
        <v>2</v>
      </c>
      <c r="D12" s="19">
        <v>27</v>
      </c>
      <c r="E12" s="31"/>
      <c r="F12" s="32"/>
      <c r="G12" s="24">
        <v>4</v>
      </c>
      <c r="H12" s="19">
        <v>23</v>
      </c>
      <c r="I12" s="24"/>
      <c r="J12" s="19"/>
      <c r="K12" s="24">
        <v>1</v>
      </c>
      <c r="L12" s="19">
        <v>30</v>
      </c>
      <c r="M12" s="24">
        <v>4</v>
      </c>
      <c r="N12" s="19">
        <v>23</v>
      </c>
      <c r="O12" s="24"/>
      <c r="P12" s="19"/>
      <c r="Q12" s="24"/>
      <c r="R12" s="19"/>
      <c r="S12" s="24">
        <v>17</v>
      </c>
      <c r="T12" s="19">
        <v>10</v>
      </c>
      <c r="U12" s="24">
        <v>3</v>
      </c>
      <c r="V12" s="19">
        <v>25</v>
      </c>
      <c r="W12" s="24">
        <v>12</v>
      </c>
      <c r="X12" s="19">
        <v>15</v>
      </c>
      <c r="Y12" s="27">
        <f>D12+F12+H12+J12+L12+N12+P12+R12+T12+V12+X12</f>
        <v>153</v>
      </c>
      <c r="Z12" s="28">
        <f>RANK(Y12,$Y$9:$Y$40,0)</f>
        <v>4</v>
      </c>
    </row>
    <row r="13" spans="1:26" s="20" customFormat="1" ht="45.75" customHeight="1" thickBot="1">
      <c r="A13" s="17">
        <v>5</v>
      </c>
      <c r="B13" s="21" t="s">
        <v>28</v>
      </c>
      <c r="C13" s="23">
        <v>11</v>
      </c>
      <c r="D13" s="19">
        <v>16</v>
      </c>
      <c r="E13" s="24">
        <v>8</v>
      </c>
      <c r="F13" s="19">
        <v>19</v>
      </c>
      <c r="G13" s="24">
        <v>9</v>
      </c>
      <c r="H13" s="19">
        <v>18</v>
      </c>
      <c r="I13" s="24"/>
      <c r="J13" s="19"/>
      <c r="K13" s="24">
        <v>10</v>
      </c>
      <c r="L13" s="19">
        <v>17</v>
      </c>
      <c r="M13" s="24">
        <v>9</v>
      </c>
      <c r="N13" s="19">
        <v>18</v>
      </c>
      <c r="O13" s="24"/>
      <c r="P13" s="19"/>
      <c r="Q13" s="24"/>
      <c r="R13" s="19"/>
      <c r="S13" s="24">
        <v>13</v>
      </c>
      <c r="T13" s="19">
        <v>14</v>
      </c>
      <c r="U13" s="24">
        <v>4</v>
      </c>
      <c r="V13" s="19">
        <v>23</v>
      </c>
      <c r="W13" s="24">
        <v>8</v>
      </c>
      <c r="X13" s="19">
        <v>19</v>
      </c>
      <c r="Y13" s="27">
        <f>D13+F13+H13+J13+L13+N13+P13+R13+T13+V13+X13</f>
        <v>144</v>
      </c>
      <c r="Z13" s="28">
        <f>RANK(Y13,$Y$9:$Y$40,0)</f>
        <v>5</v>
      </c>
    </row>
    <row r="14" spans="1:26" s="20" customFormat="1" ht="39.950000000000003" customHeight="1" thickBot="1">
      <c r="A14" s="17">
        <v>6</v>
      </c>
      <c r="B14" s="21" t="s">
        <v>26</v>
      </c>
      <c r="C14" s="23">
        <v>9</v>
      </c>
      <c r="D14" s="19">
        <v>18</v>
      </c>
      <c r="E14" s="24">
        <v>6</v>
      </c>
      <c r="F14" s="19">
        <v>21</v>
      </c>
      <c r="G14" s="24">
        <v>8</v>
      </c>
      <c r="H14" s="19">
        <v>19</v>
      </c>
      <c r="I14" s="24"/>
      <c r="J14" s="19"/>
      <c r="K14" s="24">
        <v>9</v>
      </c>
      <c r="L14" s="19">
        <v>18</v>
      </c>
      <c r="M14" s="24">
        <v>11</v>
      </c>
      <c r="N14" s="19">
        <v>16</v>
      </c>
      <c r="O14" s="24"/>
      <c r="P14" s="19"/>
      <c r="Q14" s="24"/>
      <c r="R14" s="19"/>
      <c r="S14" s="24">
        <v>23</v>
      </c>
      <c r="T14" s="19">
        <v>4</v>
      </c>
      <c r="U14" s="24">
        <v>9</v>
      </c>
      <c r="V14" s="19">
        <v>18</v>
      </c>
      <c r="W14" s="24">
        <v>6</v>
      </c>
      <c r="X14" s="19">
        <v>21</v>
      </c>
      <c r="Y14" s="27">
        <f>D14+F14+H14+J14+L14+N14+P14+R14+T14+V14+X14</f>
        <v>135</v>
      </c>
      <c r="Z14" s="28">
        <f>RANK(Y14,$Y$9:$Y$40,0)</f>
        <v>6</v>
      </c>
    </row>
    <row r="15" spans="1:26" s="20" customFormat="1" ht="39.950000000000003" customHeight="1" thickBot="1">
      <c r="A15" s="17">
        <v>8</v>
      </c>
      <c r="B15" s="18" t="s">
        <v>46</v>
      </c>
      <c r="C15" s="23"/>
      <c r="D15" s="19"/>
      <c r="E15" s="24">
        <v>9</v>
      </c>
      <c r="F15" s="19">
        <v>18</v>
      </c>
      <c r="G15" s="24">
        <v>5</v>
      </c>
      <c r="H15" s="19">
        <v>22</v>
      </c>
      <c r="I15" s="24"/>
      <c r="J15" s="19"/>
      <c r="K15" s="24">
        <v>7</v>
      </c>
      <c r="L15" s="19">
        <v>20</v>
      </c>
      <c r="M15" s="24">
        <v>18</v>
      </c>
      <c r="N15" s="19">
        <v>9</v>
      </c>
      <c r="O15" s="24"/>
      <c r="P15" s="19"/>
      <c r="Q15" s="24"/>
      <c r="R15" s="19"/>
      <c r="S15" s="24">
        <v>9</v>
      </c>
      <c r="T15" s="19">
        <v>18</v>
      </c>
      <c r="U15" s="24">
        <v>9</v>
      </c>
      <c r="V15" s="19">
        <v>18</v>
      </c>
      <c r="W15" s="24">
        <v>14</v>
      </c>
      <c r="X15" s="19">
        <v>13</v>
      </c>
      <c r="Y15" s="27">
        <f>D15+F15+H15+J15+L15+N15+P15+R15+T15+V15+X15</f>
        <v>118</v>
      </c>
      <c r="Z15" s="28">
        <f>RANK(Y15,$Y$9:$Y$40,0)</f>
        <v>7</v>
      </c>
    </row>
    <row r="16" spans="1:26" s="20" customFormat="1" ht="45.75" customHeight="1" thickBot="1">
      <c r="A16" s="17">
        <v>11</v>
      </c>
      <c r="B16" s="18" t="s">
        <v>44</v>
      </c>
      <c r="C16" s="23">
        <v>16</v>
      </c>
      <c r="D16" s="19">
        <v>11</v>
      </c>
      <c r="E16" s="31"/>
      <c r="F16" s="32"/>
      <c r="G16" s="24">
        <v>11</v>
      </c>
      <c r="H16" s="19">
        <v>16</v>
      </c>
      <c r="I16" s="24"/>
      <c r="J16" s="19"/>
      <c r="K16" s="24">
        <v>11</v>
      </c>
      <c r="L16" s="19">
        <v>16</v>
      </c>
      <c r="M16" s="24">
        <v>6</v>
      </c>
      <c r="N16" s="19">
        <v>21</v>
      </c>
      <c r="O16" s="24"/>
      <c r="P16" s="19"/>
      <c r="Q16" s="24"/>
      <c r="R16" s="19"/>
      <c r="S16" s="24">
        <v>11</v>
      </c>
      <c r="T16" s="19">
        <v>16</v>
      </c>
      <c r="U16" s="24">
        <v>9</v>
      </c>
      <c r="V16" s="19">
        <v>18</v>
      </c>
      <c r="W16" s="24">
        <v>11</v>
      </c>
      <c r="X16" s="19">
        <v>16</v>
      </c>
      <c r="Y16" s="27">
        <f>D16+F16+H16+J16+L16+N16+P16+R16+T16+V16+X16</f>
        <v>114</v>
      </c>
      <c r="Z16" s="28">
        <f>RANK(Y16,$Y$9:$Y$40,0)</f>
        <v>8</v>
      </c>
    </row>
    <row r="17" spans="1:26" s="20" customFormat="1" ht="39.950000000000003" customHeight="1" thickBot="1">
      <c r="A17" s="17">
        <v>7</v>
      </c>
      <c r="B17" s="18" t="s">
        <v>48</v>
      </c>
      <c r="C17" s="23"/>
      <c r="D17" s="19"/>
      <c r="E17" s="24">
        <v>7</v>
      </c>
      <c r="F17" s="19">
        <v>20</v>
      </c>
      <c r="G17" s="24">
        <v>12</v>
      </c>
      <c r="H17" s="19">
        <v>15</v>
      </c>
      <c r="I17" s="24"/>
      <c r="J17" s="19"/>
      <c r="K17" s="24">
        <v>12</v>
      </c>
      <c r="L17" s="19">
        <v>15</v>
      </c>
      <c r="M17" s="24">
        <v>15</v>
      </c>
      <c r="N17" s="19">
        <v>12</v>
      </c>
      <c r="O17" s="24"/>
      <c r="P17" s="19"/>
      <c r="Q17" s="24"/>
      <c r="R17" s="19"/>
      <c r="S17" s="24">
        <v>5</v>
      </c>
      <c r="T17" s="19">
        <v>22</v>
      </c>
      <c r="U17" s="24">
        <v>8</v>
      </c>
      <c r="V17" s="19">
        <v>19</v>
      </c>
      <c r="W17" s="24">
        <v>23</v>
      </c>
      <c r="X17" s="19">
        <v>4</v>
      </c>
      <c r="Y17" s="27">
        <f>D17+F17+H17+J17+L17+N17+P17+R17+T17+V17+X17</f>
        <v>107</v>
      </c>
      <c r="Z17" s="28">
        <f>RANK(Y17,$Y$9:$Y$40,0)</f>
        <v>9</v>
      </c>
    </row>
    <row r="18" spans="1:26" s="20" customFormat="1" ht="51" customHeight="1" thickBot="1">
      <c r="A18" s="17">
        <v>14</v>
      </c>
      <c r="B18" s="18" t="s">
        <v>38</v>
      </c>
      <c r="C18" s="23"/>
      <c r="D18" s="19"/>
      <c r="E18" s="24"/>
      <c r="F18" s="19"/>
      <c r="G18" s="24">
        <v>13</v>
      </c>
      <c r="H18" s="19">
        <v>14</v>
      </c>
      <c r="I18" s="24"/>
      <c r="J18" s="19"/>
      <c r="K18" s="24"/>
      <c r="L18" s="19"/>
      <c r="M18" s="24">
        <v>14</v>
      </c>
      <c r="N18" s="19">
        <v>13</v>
      </c>
      <c r="O18" s="24"/>
      <c r="P18" s="19"/>
      <c r="Q18" s="24"/>
      <c r="R18" s="19"/>
      <c r="S18" s="24">
        <v>7</v>
      </c>
      <c r="T18" s="19">
        <v>20</v>
      </c>
      <c r="U18" s="24">
        <v>13</v>
      </c>
      <c r="V18" s="19">
        <v>14</v>
      </c>
      <c r="W18" s="24">
        <v>1</v>
      </c>
      <c r="X18" s="19">
        <v>30</v>
      </c>
      <c r="Y18" s="27">
        <f>D18+F18+H18+J18+L18+N18+P18+R18+T18+V18+X18</f>
        <v>91</v>
      </c>
      <c r="Z18" s="28">
        <f>RANK(Y18,$Y$9:$Y$40,0)</f>
        <v>10</v>
      </c>
    </row>
    <row r="19" spans="1:26" s="20" customFormat="1" ht="62.25" customHeight="1" thickBot="1">
      <c r="A19" s="17">
        <v>12</v>
      </c>
      <c r="B19" s="18" t="s">
        <v>45</v>
      </c>
      <c r="C19" s="23">
        <v>10</v>
      </c>
      <c r="D19" s="19">
        <v>17</v>
      </c>
      <c r="E19" s="31"/>
      <c r="F19" s="32"/>
      <c r="G19" s="24">
        <v>10</v>
      </c>
      <c r="H19" s="19">
        <v>17</v>
      </c>
      <c r="I19" s="24"/>
      <c r="J19" s="19"/>
      <c r="K19" s="24"/>
      <c r="L19" s="19"/>
      <c r="M19" s="24">
        <v>17</v>
      </c>
      <c r="N19" s="19">
        <v>10</v>
      </c>
      <c r="O19" s="24"/>
      <c r="P19" s="19"/>
      <c r="Q19" s="24"/>
      <c r="R19" s="19"/>
      <c r="S19" s="24">
        <v>20</v>
      </c>
      <c r="T19" s="19">
        <v>7</v>
      </c>
      <c r="U19" s="24">
        <v>2</v>
      </c>
      <c r="V19" s="19">
        <v>27</v>
      </c>
      <c r="W19" s="24">
        <v>16</v>
      </c>
      <c r="X19" s="19">
        <v>11</v>
      </c>
      <c r="Y19" s="27">
        <f>D19+F19+H19+J19+L19+N19+P19+R19+T19+V19+X19</f>
        <v>89</v>
      </c>
      <c r="Z19" s="28">
        <f>RANK(Y19,$Y$9:$Y$40,0)</f>
        <v>11</v>
      </c>
    </row>
    <row r="20" spans="1:26" s="20" customFormat="1" ht="39.950000000000003" customHeight="1" thickBot="1">
      <c r="A20" s="17">
        <v>15</v>
      </c>
      <c r="B20" s="21" t="s">
        <v>22</v>
      </c>
      <c r="C20" s="23"/>
      <c r="D20" s="19"/>
      <c r="E20" s="24">
        <v>8</v>
      </c>
      <c r="F20" s="19">
        <v>19</v>
      </c>
      <c r="G20" s="25"/>
      <c r="H20" s="22"/>
      <c r="I20" s="24"/>
      <c r="J20" s="19"/>
      <c r="K20" s="24">
        <v>5</v>
      </c>
      <c r="L20" s="19">
        <v>22</v>
      </c>
      <c r="M20" s="24"/>
      <c r="N20" s="19"/>
      <c r="O20" s="24"/>
      <c r="P20" s="19"/>
      <c r="Q20" s="24"/>
      <c r="R20" s="19"/>
      <c r="S20" s="24">
        <v>12</v>
      </c>
      <c r="T20" s="19">
        <v>15</v>
      </c>
      <c r="U20" s="24">
        <v>5</v>
      </c>
      <c r="V20" s="19">
        <v>22</v>
      </c>
      <c r="W20" s="24">
        <v>18</v>
      </c>
      <c r="X20" s="19">
        <v>9</v>
      </c>
      <c r="Y20" s="27">
        <f>D20+F20+H20+J20+L20+N20+P20+R20+T20+V20+X20</f>
        <v>87</v>
      </c>
      <c r="Z20" s="28">
        <f>RANK(Y20,$Y$9:$Y$40,0)</f>
        <v>12</v>
      </c>
    </row>
    <row r="21" spans="1:26" s="20" customFormat="1" ht="51" customHeight="1" thickBot="1">
      <c r="A21" s="17">
        <v>17</v>
      </c>
      <c r="B21" s="21" t="s">
        <v>24</v>
      </c>
      <c r="C21" s="23">
        <v>5</v>
      </c>
      <c r="D21" s="19">
        <v>22</v>
      </c>
      <c r="E21" s="24"/>
      <c r="F21" s="19"/>
      <c r="G21" s="25"/>
      <c r="H21" s="22"/>
      <c r="I21" s="24"/>
      <c r="J21" s="19"/>
      <c r="K21" s="24">
        <v>6</v>
      </c>
      <c r="L21" s="19">
        <v>21</v>
      </c>
      <c r="M21" s="24"/>
      <c r="N21" s="19"/>
      <c r="O21" s="24"/>
      <c r="P21" s="19"/>
      <c r="Q21" s="24"/>
      <c r="R21" s="19"/>
      <c r="S21" s="24">
        <v>22</v>
      </c>
      <c r="T21" s="19">
        <v>5</v>
      </c>
      <c r="U21" s="24">
        <v>6</v>
      </c>
      <c r="V21" s="19">
        <v>21</v>
      </c>
      <c r="W21" s="24">
        <v>10</v>
      </c>
      <c r="X21" s="19">
        <v>17</v>
      </c>
      <c r="Y21" s="27">
        <f>D21+F21+H21+J21+L21+N21+P21+R21+T21+V21+X21</f>
        <v>86</v>
      </c>
      <c r="Z21" s="28">
        <f>RANK(Y21,$Y$9:$Y$40,0)</f>
        <v>13</v>
      </c>
    </row>
    <row r="22" spans="1:26" s="20" customFormat="1" ht="53.25" customHeight="1" thickBot="1">
      <c r="A22" s="17">
        <v>9</v>
      </c>
      <c r="B22" s="21" t="s">
        <v>23</v>
      </c>
      <c r="C22" s="23">
        <v>14</v>
      </c>
      <c r="D22" s="19">
        <v>13</v>
      </c>
      <c r="E22" s="24">
        <v>10</v>
      </c>
      <c r="F22" s="19">
        <v>17</v>
      </c>
      <c r="G22" s="24">
        <v>3</v>
      </c>
      <c r="H22" s="19">
        <v>25</v>
      </c>
      <c r="I22" s="24"/>
      <c r="J22" s="19"/>
      <c r="K22" s="24"/>
      <c r="L22" s="19"/>
      <c r="M22" s="24">
        <v>19</v>
      </c>
      <c r="N22" s="19">
        <v>8</v>
      </c>
      <c r="O22" s="24"/>
      <c r="P22" s="19"/>
      <c r="Q22" s="24"/>
      <c r="R22" s="19"/>
      <c r="S22" s="24">
        <v>6</v>
      </c>
      <c r="T22" s="19">
        <v>21</v>
      </c>
      <c r="U22" s="24"/>
      <c r="V22" s="19"/>
      <c r="W22" s="24"/>
      <c r="X22" s="19"/>
      <c r="Y22" s="27">
        <f>D22+F22+H22+J22+L22+N22+P22+R22+T22+V22+X22</f>
        <v>84</v>
      </c>
      <c r="Z22" s="28">
        <f>RANK(Y22,$Y$9:$Y$40,0)</f>
        <v>14</v>
      </c>
    </row>
    <row r="23" spans="1:26" s="20" customFormat="1" ht="39.950000000000003" customHeight="1" thickBot="1">
      <c r="A23" s="17">
        <v>10</v>
      </c>
      <c r="B23" s="21" t="s">
        <v>31</v>
      </c>
      <c r="C23" s="23">
        <v>13</v>
      </c>
      <c r="D23" s="19">
        <v>14</v>
      </c>
      <c r="E23" s="24">
        <v>6</v>
      </c>
      <c r="F23" s="19">
        <v>21</v>
      </c>
      <c r="G23" s="24">
        <v>2</v>
      </c>
      <c r="H23" s="19">
        <v>27</v>
      </c>
      <c r="I23" s="24"/>
      <c r="J23" s="19"/>
      <c r="K23" s="24"/>
      <c r="L23" s="19"/>
      <c r="M23" s="24">
        <v>13</v>
      </c>
      <c r="N23" s="19">
        <v>14</v>
      </c>
      <c r="O23" s="24"/>
      <c r="P23" s="19"/>
      <c r="Q23" s="24"/>
      <c r="R23" s="19"/>
      <c r="S23" s="24">
        <v>19</v>
      </c>
      <c r="T23" s="19">
        <v>8</v>
      </c>
      <c r="U23" s="24"/>
      <c r="V23" s="19"/>
      <c r="W23" s="24"/>
      <c r="X23" s="19"/>
      <c r="Y23" s="27">
        <f>D23+F23+H23+J23+L23+N23+P23+R23+T23+V23+X23</f>
        <v>84</v>
      </c>
      <c r="Z23" s="28">
        <f>RANK(Y23,$Y$9:$Y$40,0)</f>
        <v>14</v>
      </c>
    </row>
    <row r="24" spans="1:26" s="20" customFormat="1" ht="50.25" customHeight="1" thickBot="1">
      <c r="A24" s="17">
        <v>13</v>
      </c>
      <c r="B24" s="21" t="s">
        <v>39</v>
      </c>
      <c r="C24" s="23">
        <v>15</v>
      </c>
      <c r="D24" s="19">
        <v>12</v>
      </c>
      <c r="E24" s="24">
        <v>9</v>
      </c>
      <c r="F24" s="19">
        <v>18</v>
      </c>
      <c r="G24" s="25"/>
      <c r="H24" s="22"/>
      <c r="I24" s="24"/>
      <c r="J24" s="19"/>
      <c r="K24" s="24"/>
      <c r="L24" s="19"/>
      <c r="M24" s="24">
        <v>10</v>
      </c>
      <c r="N24" s="19">
        <v>17</v>
      </c>
      <c r="O24" s="24"/>
      <c r="P24" s="19"/>
      <c r="Q24" s="24"/>
      <c r="R24" s="19"/>
      <c r="S24" s="24">
        <v>3</v>
      </c>
      <c r="T24" s="19">
        <v>25</v>
      </c>
      <c r="U24" s="24"/>
      <c r="V24" s="19"/>
      <c r="W24" s="24">
        <v>15</v>
      </c>
      <c r="X24" s="19">
        <v>12</v>
      </c>
      <c r="Y24" s="27">
        <f>D24+F24+H24+J24+L24+N24+P24+R24+T24+V24+X24</f>
        <v>84</v>
      </c>
      <c r="Z24" s="28">
        <f>RANK(Y24,$Y$9:$Y$40,0)</f>
        <v>14</v>
      </c>
    </row>
    <row r="25" spans="1:26" s="20" customFormat="1" ht="39.950000000000003" customHeight="1" thickBot="1">
      <c r="A25" s="17">
        <v>23</v>
      </c>
      <c r="B25" s="18" t="s">
        <v>49</v>
      </c>
      <c r="C25" s="23">
        <v>6</v>
      </c>
      <c r="D25" s="19">
        <v>21</v>
      </c>
      <c r="E25" s="24"/>
      <c r="F25" s="19"/>
      <c r="G25" s="24">
        <v>15</v>
      </c>
      <c r="H25" s="19">
        <v>12</v>
      </c>
      <c r="I25" s="24"/>
      <c r="J25" s="19"/>
      <c r="K25" s="24">
        <v>3</v>
      </c>
      <c r="L25" s="19">
        <v>25</v>
      </c>
      <c r="M25" s="24"/>
      <c r="N25" s="19"/>
      <c r="O25" s="24"/>
      <c r="P25" s="19"/>
      <c r="Q25" s="24"/>
      <c r="R25" s="19"/>
      <c r="S25" s="24">
        <v>25</v>
      </c>
      <c r="T25" s="19">
        <v>2</v>
      </c>
      <c r="U25" s="24"/>
      <c r="V25" s="19"/>
      <c r="W25" s="24">
        <v>7</v>
      </c>
      <c r="X25" s="19">
        <v>20</v>
      </c>
      <c r="Y25" s="27">
        <f>D25+F25+H25+J25+L25+N25+P25+R25+T25+V25+X25</f>
        <v>80</v>
      </c>
      <c r="Z25" s="28">
        <f>RANK(Y25,$Y$9:$Y$40,0)</f>
        <v>17</v>
      </c>
    </row>
    <row r="26" spans="1:26" s="20" customFormat="1" ht="51" customHeight="1" thickBot="1">
      <c r="A26" s="17">
        <v>18</v>
      </c>
      <c r="B26" s="18" t="s">
        <v>41</v>
      </c>
      <c r="C26" s="23"/>
      <c r="D26" s="19"/>
      <c r="E26" s="24"/>
      <c r="F26" s="19"/>
      <c r="G26" s="25"/>
      <c r="H26" s="22"/>
      <c r="I26" s="24"/>
      <c r="J26" s="19"/>
      <c r="K26" s="24"/>
      <c r="L26" s="19"/>
      <c r="M26" s="24">
        <v>7</v>
      </c>
      <c r="N26" s="19">
        <v>20</v>
      </c>
      <c r="O26" s="24"/>
      <c r="P26" s="19"/>
      <c r="Q26" s="24"/>
      <c r="R26" s="19"/>
      <c r="S26" s="24">
        <v>4</v>
      </c>
      <c r="T26" s="19">
        <v>23</v>
      </c>
      <c r="U26" s="24"/>
      <c r="V26" s="19"/>
      <c r="W26" s="24">
        <v>4</v>
      </c>
      <c r="X26" s="19">
        <v>23</v>
      </c>
      <c r="Y26" s="27">
        <f>D26+F26+H26+J26+L26+N26+P26+R26+T26+V26+X26</f>
        <v>66</v>
      </c>
      <c r="Z26" s="28">
        <f>RANK(Y26,$Y$9:$Y$40,0)</f>
        <v>18</v>
      </c>
    </row>
    <row r="27" spans="1:26" s="20" customFormat="1" ht="39.950000000000003" customHeight="1" thickBot="1">
      <c r="A27" s="17">
        <v>16</v>
      </c>
      <c r="B27" s="21" t="s">
        <v>36</v>
      </c>
      <c r="C27" s="23">
        <v>1</v>
      </c>
      <c r="D27" s="19">
        <v>30</v>
      </c>
      <c r="E27" s="24"/>
      <c r="F27" s="19"/>
      <c r="G27" s="25"/>
      <c r="H27" s="22"/>
      <c r="I27" s="24"/>
      <c r="J27" s="19"/>
      <c r="K27" s="24"/>
      <c r="L27" s="19"/>
      <c r="M27" s="24">
        <v>5</v>
      </c>
      <c r="N27" s="19">
        <v>22</v>
      </c>
      <c r="O27" s="24"/>
      <c r="P27" s="19"/>
      <c r="Q27" s="24"/>
      <c r="R27" s="19"/>
      <c r="S27" s="24">
        <v>27</v>
      </c>
      <c r="T27" s="19">
        <v>1</v>
      </c>
      <c r="U27" s="24"/>
      <c r="V27" s="19"/>
      <c r="W27" s="24">
        <v>20</v>
      </c>
      <c r="X27" s="19">
        <v>7</v>
      </c>
      <c r="Y27" s="27">
        <f>D27+F27+H27+J27+L27+N27+P27+R27+T27+V27+X27</f>
        <v>60</v>
      </c>
      <c r="Z27" s="28">
        <f>RANK(Y27,$Y$9:$Y$40,0)</f>
        <v>19</v>
      </c>
    </row>
    <row r="28" spans="1:26" s="20" customFormat="1" ht="39.950000000000003" customHeight="1" thickBot="1">
      <c r="A28" s="17">
        <v>24</v>
      </c>
      <c r="B28" s="21" t="s">
        <v>34</v>
      </c>
      <c r="C28" s="23">
        <v>12</v>
      </c>
      <c r="D28" s="19">
        <v>15</v>
      </c>
      <c r="E28" s="24"/>
      <c r="F28" s="19"/>
      <c r="G28" s="24">
        <v>14</v>
      </c>
      <c r="H28" s="19">
        <v>13</v>
      </c>
      <c r="I28" s="24"/>
      <c r="J28" s="19"/>
      <c r="K28" s="24"/>
      <c r="L28" s="19"/>
      <c r="M28" s="24"/>
      <c r="N28" s="19"/>
      <c r="O28" s="24"/>
      <c r="P28" s="19"/>
      <c r="Q28" s="24"/>
      <c r="R28" s="19"/>
      <c r="S28" s="24">
        <v>26</v>
      </c>
      <c r="T28" s="19">
        <v>1</v>
      </c>
      <c r="U28" s="24"/>
      <c r="V28" s="19"/>
      <c r="W28" s="24">
        <v>3</v>
      </c>
      <c r="X28" s="19">
        <v>25</v>
      </c>
      <c r="Y28" s="27">
        <f>D28+F28+H28+J28+L28+N28+P28+R28+T28+V28+X28</f>
        <v>54</v>
      </c>
      <c r="Z28" s="28">
        <f>RANK(Y28,$Y$9:$Y$40,0)</f>
        <v>20</v>
      </c>
    </row>
    <row r="29" spans="1:26" s="20" customFormat="1" ht="54" customHeight="1" thickBot="1">
      <c r="A29" s="17">
        <v>19</v>
      </c>
      <c r="B29" s="18" t="s">
        <v>47</v>
      </c>
      <c r="C29" s="23">
        <v>8</v>
      </c>
      <c r="D29" s="19">
        <v>19</v>
      </c>
      <c r="E29" s="24"/>
      <c r="F29" s="19"/>
      <c r="G29" s="24">
        <v>16</v>
      </c>
      <c r="H29" s="19">
        <v>11</v>
      </c>
      <c r="I29" s="24"/>
      <c r="J29" s="19"/>
      <c r="K29" s="24"/>
      <c r="L29" s="19"/>
      <c r="M29" s="24"/>
      <c r="N29" s="19"/>
      <c r="O29" s="24"/>
      <c r="P29" s="19"/>
      <c r="Q29" s="24"/>
      <c r="R29" s="19"/>
      <c r="S29" s="24">
        <v>15</v>
      </c>
      <c r="T29" s="19">
        <v>12</v>
      </c>
      <c r="U29" s="24"/>
      <c r="V29" s="19"/>
      <c r="W29" s="24">
        <v>19</v>
      </c>
      <c r="X29" s="19">
        <v>8</v>
      </c>
      <c r="Y29" s="27">
        <f>D29+F29+H29+J29+L29+N29+P29+R29+T29+V29+X29</f>
        <v>50</v>
      </c>
      <c r="Z29" s="28">
        <f>RANK(Y29,$Y$9:$Y$40,0)</f>
        <v>21</v>
      </c>
    </row>
    <row r="30" spans="1:26" s="20" customFormat="1" ht="54.75" customHeight="1" thickBot="1">
      <c r="A30" s="17">
        <v>20</v>
      </c>
      <c r="B30" s="18" t="s">
        <v>32</v>
      </c>
      <c r="C30" s="23"/>
      <c r="D30" s="19"/>
      <c r="E30" s="24">
        <v>7</v>
      </c>
      <c r="F30" s="19">
        <v>20</v>
      </c>
      <c r="G30" s="25"/>
      <c r="H30" s="22"/>
      <c r="I30" s="24"/>
      <c r="J30" s="19"/>
      <c r="K30" s="24"/>
      <c r="L30" s="19"/>
      <c r="M30" s="24">
        <v>16</v>
      </c>
      <c r="N30" s="19">
        <v>11</v>
      </c>
      <c r="O30" s="24"/>
      <c r="P30" s="19"/>
      <c r="Q30" s="24"/>
      <c r="R30" s="19"/>
      <c r="S30" s="24">
        <v>18</v>
      </c>
      <c r="T30" s="19">
        <v>9</v>
      </c>
      <c r="U30" s="24"/>
      <c r="V30" s="19"/>
      <c r="W30" s="24">
        <v>17</v>
      </c>
      <c r="X30" s="19">
        <v>10</v>
      </c>
      <c r="Y30" s="27">
        <f>D30+F30+H30+J30+L30+N30+P30+R30+T30+V30+X30</f>
        <v>50</v>
      </c>
      <c r="Z30" s="28">
        <f>RANK(Y30,$Y$9:$Y$40,0)</f>
        <v>21</v>
      </c>
    </row>
    <row r="31" spans="1:26" s="20" customFormat="1" ht="39.950000000000003" customHeight="1" thickBot="1">
      <c r="A31" s="17">
        <v>21</v>
      </c>
      <c r="B31" s="21" t="s">
        <v>33</v>
      </c>
      <c r="C31" s="23"/>
      <c r="D31" s="19"/>
      <c r="E31" s="24"/>
      <c r="F31" s="19"/>
      <c r="G31" s="24">
        <v>17</v>
      </c>
      <c r="H31" s="19">
        <v>10</v>
      </c>
      <c r="I31" s="24"/>
      <c r="J31" s="19"/>
      <c r="K31" s="24"/>
      <c r="L31" s="19"/>
      <c r="M31" s="24"/>
      <c r="N31" s="19"/>
      <c r="O31" s="24"/>
      <c r="P31" s="19"/>
      <c r="Q31" s="24"/>
      <c r="R31" s="19"/>
      <c r="S31" s="24">
        <v>2</v>
      </c>
      <c r="T31" s="19">
        <v>27</v>
      </c>
      <c r="U31" s="24"/>
      <c r="V31" s="19"/>
      <c r="W31" s="24">
        <v>22</v>
      </c>
      <c r="X31" s="19">
        <v>5</v>
      </c>
      <c r="Y31" s="27">
        <f>D31+F31+H31+J31+L31+N31+P31+R31+T31+V31+X31</f>
        <v>42</v>
      </c>
      <c r="Z31" s="28">
        <f>RANK(Y31,$Y$9:$Y$40,0)</f>
        <v>23</v>
      </c>
    </row>
    <row r="32" spans="1:26" s="20" customFormat="1" ht="47.25" customHeight="1" thickBot="1">
      <c r="A32" s="17">
        <v>22</v>
      </c>
      <c r="B32" s="18" t="s">
        <v>52</v>
      </c>
      <c r="C32" s="23"/>
      <c r="D32" s="19"/>
      <c r="E32" s="24"/>
      <c r="F32" s="19"/>
      <c r="G32" s="25"/>
      <c r="H32" s="22"/>
      <c r="I32" s="24"/>
      <c r="J32" s="19"/>
      <c r="K32" s="24"/>
      <c r="L32" s="19"/>
      <c r="M32" s="24">
        <v>8</v>
      </c>
      <c r="N32" s="19">
        <v>19</v>
      </c>
      <c r="O32" s="24"/>
      <c r="P32" s="19"/>
      <c r="Q32" s="24"/>
      <c r="R32" s="19"/>
      <c r="S32" s="24">
        <v>10</v>
      </c>
      <c r="T32" s="19">
        <v>17</v>
      </c>
      <c r="U32" s="24"/>
      <c r="V32" s="19"/>
      <c r="W32" s="24">
        <v>21</v>
      </c>
      <c r="X32" s="19">
        <v>6</v>
      </c>
      <c r="Y32" s="27">
        <f>D32+F32+H32+J32+L32+N32+P32+R32+T32+V32+X32</f>
        <v>42</v>
      </c>
      <c r="Z32" s="28">
        <f>RANK(Y32,$Y$9:$Y$40,0)</f>
        <v>23</v>
      </c>
    </row>
    <row r="33" spans="1:26" s="20" customFormat="1" ht="53.1" customHeight="1" thickBot="1">
      <c r="A33" s="17">
        <v>27</v>
      </c>
      <c r="B33" s="18" t="s">
        <v>51</v>
      </c>
      <c r="C33" s="23"/>
      <c r="D33" s="19"/>
      <c r="E33" s="24"/>
      <c r="F33" s="19"/>
      <c r="G33" s="24">
        <v>18</v>
      </c>
      <c r="H33" s="19">
        <v>9</v>
      </c>
      <c r="I33" s="24"/>
      <c r="J33" s="19"/>
      <c r="K33" s="24"/>
      <c r="L33" s="19"/>
      <c r="M33" s="24"/>
      <c r="N33" s="19"/>
      <c r="O33" s="24"/>
      <c r="P33" s="19"/>
      <c r="Q33" s="24"/>
      <c r="R33" s="19"/>
      <c r="S33" s="24">
        <v>24</v>
      </c>
      <c r="T33" s="19">
        <v>3</v>
      </c>
      <c r="U33" s="24"/>
      <c r="V33" s="19"/>
      <c r="W33" s="24">
        <v>9</v>
      </c>
      <c r="X33" s="19">
        <v>18</v>
      </c>
      <c r="Y33" s="27">
        <f>D33+F33+H33+J33+L33+N33+P33+R33+T33+V33+X33</f>
        <v>30</v>
      </c>
      <c r="Z33" s="28">
        <f>RANK(Y33,$Y$9:$Y$40,0)</f>
        <v>25</v>
      </c>
    </row>
    <row r="34" spans="1:26" s="20" customFormat="1" ht="39.950000000000003" customHeight="1" thickBot="1">
      <c r="A34" s="17">
        <v>25</v>
      </c>
      <c r="B34" s="18" t="s">
        <v>30</v>
      </c>
      <c r="C34" s="23"/>
      <c r="D34" s="19"/>
      <c r="E34" s="24"/>
      <c r="F34" s="19"/>
      <c r="G34" s="25"/>
      <c r="H34" s="22"/>
      <c r="I34" s="24"/>
      <c r="J34" s="19"/>
      <c r="K34" s="24"/>
      <c r="L34" s="19"/>
      <c r="M34" s="24">
        <v>12</v>
      </c>
      <c r="N34" s="19">
        <v>15</v>
      </c>
      <c r="O34" s="24"/>
      <c r="P34" s="19"/>
      <c r="Q34" s="24"/>
      <c r="R34" s="19"/>
      <c r="S34" s="24">
        <v>16</v>
      </c>
      <c r="T34" s="19">
        <v>11</v>
      </c>
      <c r="U34" s="24"/>
      <c r="V34" s="19"/>
      <c r="W34" s="24"/>
      <c r="X34" s="19"/>
      <c r="Y34" s="27">
        <f>D34+F34+H34+J34+L34+N34+P34+R34+T34+V34+X34</f>
        <v>26</v>
      </c>
      <c r="Z34" s="28">
        <f>RANK(Y34,$Y$9:$Y$40,0)</f>
        <v>26</v>
      </c>
    </row>
    <row r="35" spans="1:26" s="20" customFormat="1" ht="39.950000000000003" customHeight="1" thickBot="1">
      <c r="A35" s="17">
        <v>26</v>
      </c>
      <c r="B35" s="21" t="s">
        <v>35</v>
      </c>
      <c r="C35" s="23"/>
      <c r="D35" s="19"/>
      <c r="E35" s="24"/>
      <c r="F35" s="19"/>
      <c r="G35" s="25"/>
      <c r="H35" s="22"/>
      <c r="I35" s="24"/>
      <c r="J35" s="19"/>
      <c r="K35" s="24"/>
      <c r="L35" s="19"/>
      <c r="M35" s="24"/>
      <c r="N35" s="19"/>
      <c r="O35" s="24"/>
      <c r="P35" s="19"/>
      <c r="Q35" s="24"/>
      <c r="R35" s="19"/>
      <c r="S35" s="24">
        <v>8</v>
      </c>
      <c r="T35" s="19">
        <v>19</v>
      </c>
      <c r="U35" s="24"/>
      <c r="V35" s="19"/>
      <c r="W35" s="24"/>
      <c r="X35" s="19"/>
      <c r="Y35" s="27">
        <f>D35+F35+H35+J35+L35+N35+P35+R35+T35+V35+X35</f>
        <v>19</v>
      </c>
      <c r="Z35" s="28">
        <f>RANK(Y35,$Y$9:$Y$40,0)</f>
        <v>27</v>
      </c>
    </row>
    <row r="36" spans="1:26" s="20" customFormat="1" ht="39.950000000000003" customHeight="1" thickBot="1">
      <c r="A36" s="17">
        <v>28</v>
      </c>
      <c r="B36" s="21" t="s">
        <v>37</v>
      </c>
      <c r="C36" s="23"/>
      <c r="D36" s="19"/>
      <c r="E36" s="24"/>
      <c r="F36" s="19"/>
      <c r="G36" s="25"/>
      <c r="H36" s="22"/>
      <c r="I36" s="24"/>
      <c r="J36" s="19"/>
      <c r="K36" s="24"/>
      <c r="L36" s="19"/>
      <c r="M36" s="24"/>
      <c r="N36" s="19"/>
      <c r="O36" s="24"/>
      <c r="P36" s="19"/>
      <c r="Q36" s="24"/>
      <c r="R36" s="19"/>
      <c r="S36" s="24"/>
      <c r="T36" s="19"/>
      <c r="U36" s="24"/>
      <c r="V36" s="19"/>
      <c r="W36" s="24"/>
      <c r="X36" s="19"/>
      <c r="Y36" s="27">
        <f>D36+F36+H36+J36+L36+N36+P36+R36+T36+V36+X36</f>
        <v>0</v>
      </c>
      <c r="Z36" s="28">
        <f>RANK(Y36,$Y$9:$Y$40,0)</f>
        <v>28</v>
      </c>
    </row>
    <row r="37" spans="1:26" s="20" customFormat="1" ht="39.950000000000003" customHeight="1" thickBot="1">
      <c r="A37" s="17">
        <v>29</v>
      </c>
      <c r="B37" s="18" t="s">
        <v>40</v>
      </c>
      <c r="C37" s="23"/>
      <c r="D37" s="19"/>
      <c r="E37" s="24"/>
      <c r="F37" s="19"/>
      <c r="G37" s="25"/>
      <c r="H37" s="22"/>
      <c r="I37" s="24"/>
      <c r="J37" s="19"/>
      <c r="K37" s="24"/>
      <c r="L37" s="19"/>
      <c r="M37" s="24"/>
      <c r="N37" s="19"/>
      <c r="O37" s="24"/>
      <c r="P37" s="19"/>
      <c r="Q37" s="24"/>
      <c r="R37" s="19"/>
      <c r="S37" s="24"/>
      <c r="T37" s="19"/>
      <c r="U37" s="24"/>
      <c r="V37" s="19"/>
      <c r="W37" s="24"/>
      <c r="X37" s="19"/>
      <c r="Y37" s="27">
        <f>D37+F37+H37+J37+L37+N37+P37+R37+T37+V37+X37</f>
        <v>0</v>
      </c>
      <c r="Z37" s="28">
        <f>RANK(Y37,$Y$9:$Y$40,0)</f>
        <v>28</v>
      </c>
    </row>
    <row r="38" spans="1:26" s="20" customFormat="1" ht="46.5" customHeight="1" thickBot="1">
      <c r="A38" s="17">
        <v>30</v>
      </c>
      <c r="B38" s="18" t="s">
        <v>42</v>
      </c>
      <c r="C38" s="23"/>
      <c r="D38" s="19"/>
      <c r="E38" s="24"/>
      <c r="F38" s="19"/>
      <c r="G38" s="25"/>
      <c r="H38" s="22"/>
      <c r="I38" s="24"/>
      <c r="J38" s="19"/>
      <c r="K38" s="24"/>
      <c r="L38" s="19"/>
      <c r="M38" s="24"/>
      <c r="N38" s="19"/>
      <c r="O38" s="24"/>
      <c r="P38" s="19"/>
      <c r="Q38" s="24"/>
      <c r="R38" s="19"/>
      <c r="S38" s="24"/>
      <c r="T38" s="19"/>
      <c r="U38" s="24"/>
      <c r="V38" s="19"/>
      <c r="W38" s="24"/>
      <c r="X38" s="19"/>
      <c r="Y38" s="27">
        <f>D38+F38+H38+J38+L38+N38+P38+R38+T38+V38+X38</f>
        <v>0</v>
      </c>
      <c r="Z38" s="28">
        <f>RANK(Y38,$Y$9:$Y$40,0)</f>
        <v>28</v>
      </c>
    </row>
    <row r="39" spans="1:26" s="20" customFormat="1" ht="46.5" customHeight="1" thickBot="1">
      <c r="A39" s="17">
        <v>31</v>
      </c>
      <c r="B39" s="18" t="s">
        <v>43</v>
      </c>
      <c r="C39" s="23"/>
      <c r="D39" s="19"/>
      <c r="E39" s="24"/>
      <c r="F39" s="19"/>
      <c r="G39" s="25"/>
      <c r="H39" s="22"/>
      <c r="I39" s="24"/>
      <c r="J39" s="19"/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  <c r="W39" s="24"/>
      <c r="X39" s="19"/>
      <c r="Y39" s="27">
        <f>D39+F39+H39+J39+L39+N39+P39+R39+T39+V39+X39</f>
        <v>0</v>
      </c>
      <c r="Z39" s="28">
        <f>RANK(Y39,$Y$9:$Y$40,0)</f>
        <v>28</v>
      </c>
    </row>
    <row r="40" spans="1:26" s="20" customFormat="1" ht="51" customHeight="1" thickBot="1">
      <c r="A40" s="17">
        <v>32</v>
      </c>
      <c r="B40" s="18" t="s">
        <v>50</v>
      </c>
      <c r="C40" s="23"/>
      <c r="D40" s="19"/>
      <c r="E40" s="24"/>
      <c r="F40" s="19"/>
      <c r="G40" s="25"/>
      <c r="H40" s="22"/>
      <c r="I40" s="24"/>
      <c r="J40" s="19"/>
      <c r="K40" s="24"/>
      <c r="L40" s="19"/>
      <c r="M40" s="24"/>
      <c r="N40" s="19"/>
      <c r="O40" s="24"/>
      <c r="P40" s="19"/>
      <c r="Q40" s="24"/>
      <c r="R40" s="19"/>
      <c r="S40" s="24"/>
      <c r="T40" s="19"/>
      <c r="U40" s="24"/>
      <c r="V40" s="19"/>
      <c r="W40" s="24"/>
      <c r="X40" s="19"/>
      <c r="Y40" s="27">
        <f>D40+F40+H40+J40+L40+N40+P40+R40+T40+V40+X40</f>
        <v>0</v>
      </c>
      <c r="Z40" s="28">
        <f>RANK(Y40,$Y$9:$Y$40,0)</f>
        <v>28</v>
      </c>
    </row>
    <row r="42" spans="1:26" ht="15">
      <c r="A42" s="9" t="s">
        <v>53</v>
      </c>
      <c r="G42" s="16" t="s">
        <v>71</v>
      </c>
    </row>
    <row r="43" spans="1:26">
      <c r="A43" s="9"/>
      <c r="G43" s="9"/>
    </row>
    <row r="44" spans="1:26">
      <c r="A44" s="9"/>
      <c r="G44" s="9"/>
    </row>
    <row r="45" spans="1:26" ht="15">
      <c r="A45" s="9" t="s">
        <v>55</v>
      </c>
      <c r="G45" s="15" t="s">
        <v>70</v>
      </c>
    </row>
  </sheetData>
  <sortState ref="A9:Z40">
    <sortCondition ref="Z9:Z40"/>
  </sortState>
  <mergeCells count="18">
    <mergeCell ref="U7:V7"/>
    <mergeCell ref="W7:X7"/>
    <mergeCell ref="Z7:Z8"/>
    <mergeCell ref="A7:A8"/>
    <mergeCell ref="B7:B8"/>
    <mergeCell ref="Y7:Y8"/>
    <mergeCell ref="A1:Y1"/>
    <mergeCell ref="A2:Y2"/>
    <mergeCell ref="A3:Y3"/>
    <mergeCell ref="C7:D7"/>
    <mergeCell ref="E7:F7"/>
    <mergeCell ref="G7:H7"/>
    <mergeCell ref="I7:J7"/>
    <mergeCell ref="K7:L7"/>
    <mergeCell ref="M7:N7"/>
    <mergeCell ref="O7:P7"/>
    <mergeCell ref="Q7:R7"/>
    <mergeCell ref="S7:T7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topLeftCell="A10" zoomScale="90" zoomScaleNormal="90" workbookViewId="0">
      <selection activeCell="H32" sqref="H32"/>
    </sheetView>
  </sheetViews>
  <sheetFormatPr defaultColWidth="9" defaultRowHeight="12.75"/>
  <cols>
    <col min="1" max="1" width="9" customWidth="1"/>
    <col min="2" max="2" width="49" customWidth="1"/>
    <col min="3" max="24" width="5.140625" customWidth="1"/>
    <col min="25" max="25" width="10.5703125"/>
  </cols>
  <sheetData>
    <row r="1" spans="1:26" ht="19.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6" ht="19.5">
      <c r="A2" s="41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6" ht="19.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5" spans="1:26" ht="16.5">
      <c r="A5" s="1" t="s">
        <v>3</v>
      </c>
      <c r="W5" s="30" t="s">
        <v>73</v>
      </c>
    </row>
    <row r="6" spans="1:26" ht="13.5" thickBot="1">
      <c r="W6" s="30"/>
    </row>
    <row r="7" spans="1:26" ht="72.75" customHeight="1" thickBot="1">
      <c r="A7" s="52" t="s">
        <v>4</v>
      </c>
      <c r="B7" s="54" t="s">
        <v>5</v>
      </c>
      <c r="C7" s="58" t="s">
        <v>6</v>
      </c>
      <c r="D7" s="59"/>
      <c r="E7" s="60" t="s">
        <v>7</v>
      </c>
      <c r="F7" s="59"/>
      <c r="G7" s="61" t="s">
        <v>8</v>
      </c>
      <c r="H7" s="62"/>
      <c r="I7" s="61" t="s">
        <v>9</v>
      </c>
      <c r="J7" s="62"/>
      <c r="K7" s="58" t="s">
        <v>10</v>
      </c>
      <c r="L7" s="59"/>
      <c r="M7" s="63" t="s">
        <v>11</v>
      </c>
      <c r="N7" s="64"/>
      <c r="O7" s="63" t="s">
        <v>12</v>
      </c>
      <c r="P7" s="64"/>
      <c r="Q7" s="58" t="s">
        <v>13</v>
      </c>
      <c r="R7" s="59"/>
      <c r="S7" s="63" t="s">
        <v>14</v>
      </c>
      <c r="T7" s="64"/>
      <c r="U7" s="58" t="s">
        <v>15</v>
      </c>
      <c r="V7" s="59"/>
      <c r="W7" s="58" t="s">
        <v>16</v>
      </c>
      <c r="X7" s="59"/>
      <c r="Y7" s="56" t="s">
        <v>57</v>
      </c>
      <c r="Z7" s="33" t="s">
        <v>72</v>
      </c>
    </row>
    <row r="8" spans="1:26" ht="49.5" customHeight="1" thickBot="1">
      <c r="A8" s="53"/>
      <c r="B8" s="55"/>
      <c r="C8" s="2" t="s">
        <v>58</v>
      </c>
      <c r="D8" s="3" t="s">
        <v>59</v>
      </c>
      <c r="E8" s="2" t="s">
        <v>58</v>
      </c>
      <c r="F8" s="3" t="s">
        <v>59</v>
      </c>
      <c r="G8" s="2" t="s">
        <v>58</v>
      </c>
      <c r="H8" s="4" t="s">
        <v>59</v>
      </c>
      <c r="I8" s="2" t="s">
        <v>58</v>
      </c>
      <c r="J8" s="4" t="s">
        <v>59</v>
      </c>
      <c r="K8" s="2" t="s">
        <v>58</v>
      </c>
      <c r="L8" s="4" t="s">
        <v>59</v>
      </c>
      <c r="M8" s="2" t="s">
        <v>58</v>
      </c>
      <c r="N8" s="4" t="s">
        <v>59</v>
      </c>
      <c r="O8" s="2" t="s">
        <v>58</v>
      </c>
      <c r="P8" s="4" t="s">
        <v>59</v>
      </c>
      <c r="Q8" s="2" t="s">
        <v>58</v>
      </c>
      <c r="R8" s="4" t="s">
        <v>59</v>
      </c>
      <c r="S8" s="2" t="s">
        <v>58</v>
      </c>
      <c r="T8" s="4" t="s">
        <v>59</v>
      </c>
      <c r="U8" s="2" t="s">
        <v>58</v>
      </c>
      <c r="V8" s="4" t="s">
        <v>59</v>
      </c>
      <c r="W8" s="2" t="s">
        <v>58</v>
      </c>
      <c r="X8" s="3" t="s">
        <v>59</v>
      </c>
      <c r="Y8" s="57"/>
      <c r="Z8" s="34"/>
    </row>
    <row r="9" spans="1:26" ht="39.950000000000003" customHeight="1" thickBot="1">
      <c r="A9" s="29">
        <v>1</v>
      </c>
      <c r="B9" s="5" t="s">
        <v>60</v>
      </c>
      <c r="C9" s="6">
        <v>1</v>
      </c>
      <c r="D9" s="7">
        <v>30</v>
      </c>
      <c r="E9" s="6">
        <v>1</v>
      </c>
      <c r="F9" s="7">
        <v>30</v>
      </c>
      <c r="G9" s="6">
        <v>4</v>
      </c>
      <c r="H9" s="7">
        <v>23</v>
      </c>
      <c r="I9" s="6"/>
      <c r="J9" s="7"/>
      <c r="K9" s="6">
        <v>1</v>
      </c>
      <c r="L9" s="7">
        <v>30</v>
      </c>
      <c r="M9" s="6">
        <v>1</v>
      </c>
      <c r="N9" s="7">
        <v>30</v>
      </c>
      <c r="O9" s="6"/>
      <c r="P9" s="7"/>
      <c r="Q9" s="6"/>
      <c r="R9" s="7"/>
      <c r="S9" s="6">
        <v>3</v>
      </c>
      <c r="T9" s="7">
        <v>25</v>
      </c>
      <c r="U9" s="6">
        <v>3</v>
      </c>
      <c r="V9" s="7">
        <v>25</v>
      </c>
      <c r="W9" s="6">
        <v>4</v>
      </c>
      <c r="X9" s="7">
        <v>23</v>
      </c>
      <c r="Y9" s="11">
        <f>D9+F9+H9+J9+L9+N9+P9+R9+T9+V9+X9</f>
        <v>216</v>
      </c>
      <c r="Z9" s="28">
        <f>RANK(Y9,$Y$9:$Y$40,0)</f>
        <v>1</v>
      </c>
    </row>
    <row r="10" spans="1:26" ht="56.25" customHeight="1" thickBot="1">
      <c r="A10" s="29">
        <f>A9+1</f>
        <v>2</v>
      </c>
      <c r="B10" s="8" t="s">
        <v>63</v>
      </c>
      <c r="C10" s="6">
        <v>4</v>
      </c>
      <c r="D10" s="7">
        <v>23</v>
      </c>
      <c r="E10" s="6">
        <v>2</v>
      </c>
      <c r="F10" s="7">
        <v>27</v>
      </c>
      <c r="G10" s="6">
        <v>3</v>
      </c>
      <c r="H10" s="7">
        <v>25</v>
      </c>
      <c r="I10" s="6"/>
      <c r="J10" s="7"/>
      <c r="K10" s="6">
        <v>5</v>
      </c>
      <c r="L10" s="7">
        <v>22</v>
      </c>
      <c r="M10" s="6">
        <v>4</v>
      </c>
      <c r="N10" s="7">
        <v>23</v>
      </c>
      <c r="O10" s="6"/>
      <c r="P10" s="7"/>
      <c r="Q10" s="6"/>
      <c r="R10" s="7"/>
      <c r="S10" s="6">
        <v>2</v>
      </c>
      <c r="T10" s="7">
        <v>27</v>
      </c>
      <c r="U10" s="6">
        <v>2</v>
      </c>
      <c r="V10" s="7">
        <v>27</v>
      </c>
      <c r="W10" s="6">
        <v>2</v>
      </c>
      <c r="X10" s="7">
        <v>27</v>
      </c>
      <c r="Y10" s="11">
        <f>D10+F10+H10+J10+L10+N10+P10+R10+T10+V10+X10</f>
        <v>201</v>
      </c>
      <c r="Z10" s="28">
        <f>RANK(Y10,$Y$9:$Y$40,0)</f>
        <v>2</v>
      </c>
    </row>
    <row r="11" spans="1:26" ht="39.950000000000003" customHeight="1" thickBot="1">
      <c r="A11" s="29">
        <f>A10+1</f>
        <v>3</v>
      </c>
      <c r="B11" s="5" t="s">
        <v>67</v>
      </c>
      <c r="C11" s="6">
        <v>5</v>
      </c>
      <c r="D11" s="7">
        <v>22</v>
      </c>
      <c r="E11" s="6">
        <v>5</v>
      </c>
      <c r="F11" s="7">
        <v>22</v>
      </c>
      <c r="G11" s="6">
        <v>1</v>
      </c>
      <c r="H11" s="7">
        <v>30</v>
      </c>
      <c r="I11" s="6"/>
      <c r="J11" s="7"/>
      <c r="K11" s="6">
        <v>4</v>
      </c>
      <c r="L11" s="7">
        <v>23</v>
      </c>
      <c r="M11" s="6">
        <v>3</v>
      </c>
      <c r="N11" s="7">
        <v>25</v>
      </c>
      <c r="O11" s="6"/>
      <c r="P11" s="7"/>
      <c r="Q11" s="6"/>
      <c r="R11" s="7"/>
      <c r="S11" s="6">
        <v>6</v>
      </c>
      <c r="T11" s="7">
        <v>21</v>
      </c>
      <c r="U11" s="6">
        <v>4</v>
      </c>
      <c r="V11" s="7">
        <v>23</v>
      </c>
      <c r="W11" s="6">
        <v>6</v>
      </c>
      <c r="X11" s="7">
        <v>21</v>
      </c>
      <c r="Y11" s="11">
        <f>D11+F11+H11+J11+L11+N11+P11+R11+T11+V11+X11</f>
        <v>187</v>
      </c>
      <c r="Z11" s="28">
        <f>RANK(Y11,$Y$9:$Y$40,0)</f>
        <v>3</v>
      </c>
    </row>
    <row r="12" spans="1:26" ht="39.950000000000003" customHeight="1" thickBot="1">
      <c r="A12" s="29">
        <f>A11+1</f>
        <v>4</v>
      </c>
      <c r="B12" s="5" t="s">
        <v>64</v>
      </c>
      <c r="C12" s="6">
        <v>2</v>
      </c>
      <c r="D12" s="7">
        <v>27</v>
      </c>
      <c r="E12" s="6"/>
      <c r="F12" s="7"/>
      <c r="G12" s="6">
        <v>2</v>
      </c>
      <c r="H12" s="7">
        <v>27</v>
      </c>
      <c r="I12" s="6"/>
      <c r="J12" s="7"/>
      <c r="K12" s="6">
        <v>3</v>
      </c>
      <c r="L12" s="7">
        <v>25</v>
      </c>
      <c r="M12" s="6">
        <v>5</v>
      </c>
      <c r="N12" s="7">
        <v>22</v>
      </c>
      <c r="O12" s="6"/>
      <c r="P12" s="7"/>
      <c r="Q12" s="6"/>
      <c r="R12" s="7"/>
      <c r="S12" s="6">
        <v>5</v>
      </c>
      <c r="T12" s="7">
        <v>22</v>
      </c>
      <c r="U12" s="6">
        <v>1</v>
      </c>
      <c r="V12" s="7">
        <v>30</v>
      </c>
      <c r="W12" s="6">
        <v>5</v>
      </c>
      <c r="X12" s="7">
        <v>22</v>
      </c>
      <c r="Y12" s="11">
        <f>D12+F12+H12+J12+L12+N12+P12+R12+T12+V12+X12</f>
        <v>175</v>
      </c>
      <c r="Z12" s="28">
        <f>RANK(Y12,$Y$9:$Y$40,0)</f>
        <v>4</v>
      </c>
    </row>
    <row r="13" spans="1:26" ht="58.5" customHeight="1" thickBot="1">
      <c r="A13" s="29">
        <f>A12+1</f>
        <v>5</v>
      </c>
      <c r="B13" s="5" t="s">
        <v>61</v>
      </c>
      <c r="C13" s="6"/>
      <c r="D13" s="7"/>
      <c r="E13" s="6">
        <v>4</v>
      </c>
      <c r="F13" s="7">
        <v>23</v>
      </c>
      <c r="G13" s="6"/>
      <c r="H13" s="7"/>
      <c r="I13" s="6"/>
      <c r="J13" s="7"/>
      <c r="K13" s="6">
        <v>2</v>
      </c>
      <c r="L13" s="7">
        <v>27</v>
      </c>
      <c r="M13" s="6">
        <v>2</v>
      </c>
      <c r="N13" s="7">
        <v>27</v>
      </c>
      <c r="O13" s="6"/>
      <c r="P13" s="7"/>
      <c r="Q13" s="6"/>
      <c r="R13" s="7"/>
      <c r="S13" s="6">
        <v>1</v>
      </c>
      <c r="T13" s="7">
        <v>30</v>
      </c>
      <c r="U13" s="6">
        <v>6</v>
      </c>
      <c r="V13" s="7">
        <v>21</v>
      </c>
      <c r="W13" s="6">
        <v>1</v>
      </c>
      <c r="X13" s="7">
        <v>30</v>
      </c>
      <c r="Y13" s="11">
        <f>D13+F13+H13+J13+L13+N13+P13+R13+T13+V13+X13</f>
        <v>158</v>
      </c>
      <c r="Z13" s="28">
        <f>RANK(Y13,$Y$9:$Y$40,0)</f>
        <v>5</v>
      </c>
    </row>
    <row r="14" spans="1:26" ht="39.950000000000003" customHeight="1" thickBot="1">
      <c r="A14" s="29">
        <f>A13+1</f>
        <v>6</v>
      </c>
      <c r="B14" s="5" t="s">
        <v>62</v>
      </c>
      <c r="C14" s="6">
        <v>3</v>
      </c>
      <c r="D14" s="7">
        <v>25</v>
      </c>
      <c r="E14" s="6">
        <v>3</v>
      </c>
      <c r="F14" s="7">
        <v>25</v>
      </c>
      <c r="G14" s="6">
        <v>5</v>
      </c>
      <c r="H14" s="7">
        <v>22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>
        <v>4</v>
      </c>
      <c r="T14" s="7">
        <v>23</v>
      </c>
      <c r="U14" s="6">
        <v>5</v>
      </c>
      <c r="V14" s="7">
        <v>22</v>
      </c>
      <c r="W14" s="6">
        <v>3</v>
      </c>
      <c r="X14" s="7">
        <v>25</v>
      </c>
      <c r="Y14" s="11">
        <f>D14+F14+H14+J14+L14+N14+P14+R14+T14+V14+X14</f>
        <v>142</v>
      </c>
      <c r="Z14" s="28">
        <f>RANK(Y14,$Y$9:$Y$40,0)</f>
        <v>6</v>
      </c>
    </row>
    <row r="15" spans="1:26" ht="39.950000000000003" customHeight="1" thickBot="1">
      <c r="A15" s="29">
        <f>A14+1</f>
        <v>7</v>
      </c>
      <c r="B15" s="5" t="s">
        <v>65</v>
      </c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11">
        <f>D15+F15+H15+J15+L15+N15+P15+R15+T15+V15+X15</f>
        <v>0</v>
      </c>
      <c r="Z15" s="28">
        <f>RANK(Y15,$Y$9:$Y$40,0)</f>
        <v>7</v>
      </c>
    </row>
    <row r="16" spans="1:26" ht="39.950000000000003" customHeight="1" thickBot="1">
      <c r="A16" s="29">
        <f>A15+1</f>
        <v>8</v>
      </c>
      <c r="B16" s="5" t="s">
        <v>66</v>
      </c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11">
        <f>D16+F16+H16+J16+L16+N16+P16+R16+T16+V16+X16</f>
        <v>0</v>
      </c>
      <c r="Z16" s="28">
        <f>RANK(Y16,$Y$9:$Y$40,0)</f>
        <v>7</v>
      </c>
    </row>
    <row r="17" spans="1:26" ht="57" customHeight="1" thickBot="1">
      <c r="A17" s="29">
        <f>A16+1</f>
        <v>9</v>
      </c>
      <c r="B17" s="8" t="s">
        <v>68</v>
      </c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11">
        <f>D17+F17+H17+J17+L17+N17+P17+R17+T17+V17+X17</f>
        <v>0</v>
      </c>
      <c r="Z17" s="28">
        <f>RANK(Y17,$Y$9:$Y$40,0)</f>
        <v>7</v>
      </c>
    </row>
    <row r="19" spans="1:26">
      <c r="A19" s="9" t="s">
        <v>53</v>
      </c>
      <c r="G19" s="10" t="s">
        <v>54</v>
      </c>
    </row>
    <row r="20" spans="1:26">
      <c r="A20" s="9"/>
      <c r="G20" s="9"/>
    </row>
    <row r="21" spans="1:26">
      <c r="A21" s="9"/>
      <c r="G21" s="9"/>
    </row>
    <row r="22" spans="1:26">
      <c r="A22" s="9" t="s">
        <v>55</v>
      </c>
      <c r="G22" s="9" t="s">
        <v>69</v>
      </c>
    </row>
  </sheetData>
  <sortState ref="A9:Z18">
    <sortCondition ref="Z9:Z18"/>
  </sortState>
  <mergeCells count="18">
    <mergeCell ref="U7:V7"/>
    <mergeCell ref="W7:X7"/>
    <mergeCell ref="Z7:Z8"/>
    <mergeCell ref="A7:A8"/>
    <mergeCell ref="B7:B8"/>
    <mergeCell ref="Y7:Y8"/>
    <mergeCell ref="A1:Y1"/>
    <mergeCell ref="A2:Y2"/>
    <mergeCell ref="A3:Y3"/>
    <mergeCell ref="C7:D7"/>
    <mergeCell ref="E7:F7"/>
    <mergeCell ref="G7:H7"/>
    <mergeCell ref="I7:J7"/>
    <mergeCell ref="K7:L7"/>
    <mergeCell ref="M7:N7"/>
    <mergeCell ref="O7:P7"/>
    <mergeCell ref="Q7:R7"/>
    <mergeCell ref="S7:T7"/>
  </mergeCells>
  <pageMargins left="0.7" right="0.7" top="0.75" bottom="0.75" header="0.3" footer="0.3"/>
  <pageSetup paperSize="9" scale="6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Краевые</vt:lpstr>
      <vt:lpstr>Федеральные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2019-11-05T10:38:00Z</cp:lastPrinted>
  <dcterms:created xsi:type="dcterms:W3CDTF">2022-10-24T09:55:00Z</dcterms:created>
  <dcterms:modified xsi:type="dcterms:W3CDTF">2022-11-13T08:08:59Z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DA2BBD71D67A402393170F06690F2AD1</vt:lpwstr>
  </property>
  <property fmtid="{D5CDD505-2E9C-101B-9397-08002B2CF9AE}" pid="3" name="KSOProductBuildVer">
    <vt:lpwstr>1049-11.2.0.11380</vt:lpwstr>
  </property>
</Properties>
</file>