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МС Мужчины" sheetId="32" r:id="rId1"/>
    <sheet name=" КМС Юниоры" sheetId="26" r:id="rId2"/>
    <sheet name="1 сп. Юноши" sheetId="29" r:id="rId3"/>
    <sheet name="2 сп. Юноши" sheetId="30" r:id="rId4"/>
    <sheet name=" 3 сп. Юноши" sheetId="28" r:id="rId5"/>
    <sheet name="1 юн. Юноши" sheetId="27" r:id="rId6"/>
    <sheet name="МС Девушки" sheetId="16" r:id="rId7"/>
    <sheet name="КМС Девушки" sheetId="13" r:id="rId8"/>
    <sheet name="1 сп. Девушки" sheetId="15" r:id="rId9"/>
    <sheet name="2 сп. Девушки" sheetId="14" r:id="rId10"/>
    <sheet name="3 сп. Девушки" sheetId="17" r:id="rId11"/>
    <sheet name="Лист1" sheetId="31" r:id="rId12"/>
  </sheets>
  <definedNames>
    <definedName name="_xlnm._FilterDatabase" localSheetId="4" hidden="1">' 3 сп. Юноши'!$A$5:$T$5</definedName>
    <definedName name="_xlnm._FilterDatabase" localSheetId="1" hidden="1">' КМС Юниоры'!$A$5:$T$5</definedName>
    <definedName name="_xlnm._FilterDatabase" localSheetId="8" hidden="1">'1 сп. Девушки'!$A$5:$P$5</definedName>
    <definedName name="_xlnm._FilterDatabase" localSheetId="2" hidden="1">'1 сп. Юноши'!$A$5:$T$5</definedName>
    <definedName name="_xlnm._FilterDatabase" localSheetId="5" hidden="1">'1 юн. Юноши'!$A$5:$T$5</definedName>
    <definedName name="_xlnm._FilterDatabase" localSheetId="9" hidden="1">'2 сп. Девушки'!$A$5:$P$5</definedName>
    <definedName name="_xlnm._FilterDatabase" localSheetId="3" hidden="1">'2 сп. Юноши'!$A$5:$T$5</definedName>
    <definedName name="_xlnm._FilterDatabase" localSheetId="10" hidden="1">'3 сп. Девушки'!$A$5:$P$5</definedName>
    <definedName name="_xlnm._FilterDatabase" localSheetId="7" hidden="1">'КМС Девушки'!$A$5:$P$5</definedName>
    <definedName name="_xlnm._FilterDatabase" localSheetId="6" hidden="1">'МС Девушки'!$A$5:$P$5</definedName>
    <definedName name="_xlnm._FilterDatabase" localSheetId="0" hidden="1">'МС Мужчины'!$A$5:$T$5</definedName>
  </definedNames>
  <calcPr calcId="162913"/>
</workbook>
</file>

<file path=xl/calcChain.xml><?xml version="1.0" encoding="utf-8"?>
<calcChain xmlns="http://schemas.openxmlformats.org/spreadsheetml/2006/main">
  <c r="S12" i="26" l="1"/>
  <c r="T12" i="26" s="1"/>
  <c r="S8" i="26"/>
  <c r="T8" i="26" s="1"/>
  <c r="S11" i="26"/>
  <c r="L12" i="26"/>
  <c r="L8" i="26"/>
  <c r="L11" i="26"/>
  <c r="T11" i="26" s="1"/>
  <c r="T11" i="32"/>
  <c r="S11" i="32"/>
  <c r="L11" i="32"/>
  <c r="T10" i="32"/>
  <c r="S10" i="32"/>
  <c r="L10" i="32"/>
  <c r="S9" i="32"/>
  <c r="L9" i="32"/>
  <c r="T9" i="32" s="1"/>
  <c r="S8" i="32"/>
  <c r="L8" i="32"/>
  <c r="T8" i="32" s="1"/>
  <c r="S7" i="32"/>
  <c r="L7" i="32"/>
  <c r="T7" i="32" s="1"/>
  <c r="S6" i="32"/>
  <c r="T6" i="32" s="1"/>
  <c r="L6" i="32"/>
  <c r="J18" i="14"/>
  <c r="O18" i="14"/>
  <c r="O9" i="17"/>
  <c r="J9" i="17"/>
  <c r="O10" i="17"/>
  <c r="J10" i="17"/>
  <c r="O13" i="17"/>
  <c r="J13" i="17"/>
  <c r="J9" i="14"/>
  <c r="O9" i="14"/>
  <c r="L12" i="28"/>
  <c r="L18" i="27"/>
  <c r="P9" i="17" l="1"/>
  <c r="P18" i="14"/>
  <c r="P9" i="14"/>
  <c r="P10" i="17"/>
  <c r="P13" i="17"/>
  <c r="S20" i="28"/>
  <c r="S18" i="28"/>
  <c r="L20" i="28"/>
  <c r="L18" i="28"/>
  <c r="T18" i="28" s="1"/>
  <c r="T20" i="28" l="1"/>
  <c r="O16" i="14"/>
  <c r="J16" i="14"/>
  <c r="O15" i="15"/>
  <c r="J15" i="15"/>
  <c r="J13" i="15"/>
  <c r="O13" i="15"/>
  <c r="S9" i="30"/>
  <c r="L9" i="30"/>
  <c r="S7" i="30"/>
  <c r="L7" i="30"/>
  <c r="S6" i="30"/>
  <c r="L6" i="30"/>
  <c r="S8" i="30"/>
  <c r="L8" i="30"/>
  <c r="S10" i="29"/>
  <c r="L10" i="29"/>
  <c r="S9" i="29"/>
  <c r="L9" i="29"/>
  <c r="S7" i="29"/>
  <c r="L7" i="29"/>
  <c r="S6" i="29"/>
  <c r="L6" i="29"/>
  <c r="S8" i="29"/>
  <c r="L8" i="29"/>
  <c r="S12" i="28"/>
  <c r="T12" i="28" s="1"/>
  <c r="S19" i="28"/>
  <c r="L19" i="28"/>
  <c r="T19" i="28" s="1"/>
  <c r="S21" i="28"/>
  <c r="L21" i="28"/>
  <c r="S6" i="28"/>
  <c r="L6" i="28"/>
  <c r="S7" i="28"/>
  <c r="L7" i="28"/>
  <c r="S8" i="28"/>
  <c r="L8" i="28"/>
  <c r="S9" i="28"/>
  <c r="L9" i="28"/>
  <c r="S11" i="28"/>
  <c r="L11" i="28"/>
  <c r="S10" i="28"/>
  <c r="L10" i="28"/>
  <c r="S16" i="28"/>
  <c r="L16" i="28"/>
  <c r="S15" i="28"/>
  <c r="L15" i="28"/>
  <c r="S14" i="28"/>
  <c r="L14" i="28"/>
  <c r="S22" i="28"/>
  <c r="L22" i="28"/>
  <c r="S17" i="28"/>
  <c r="L17" i="28"/>
  <c r="S13" i="28"/>
  <c r="L13" i="28"/>
  <c r="S18" i="27"/>
  <c r="S14" i="27"/>
  <c r="L14" i="27"/>
  <c r="S9" i="27"/>
  <c r="L9" i="27"/>
  <c r="S12" i="27"/>
  <c r="L12" i="27"/>
  <c r="S11" i="27"/>
  <c r="L11" i="27"/>
  <c r="S16" i="27"/>
  <c r="L16" i="27"/>
  <c r="S10" i="27"/>
  <c r="L10" i="27"/>
  <c r="S7" i="27"/>
  <c r="L7" i="27"/>
  <c r="S8" i="27"/>
  <c r="L8" i="27"/>
  <c r="S13" i="27"/>
  <c r="L13" i="27"/>
  <c r="S17" i="27"/>
  <c r="L17" i="27"/>
  <c r="S15" i="27"/>
  <c r="L15" i="27"/>
  <c r="S6" i="27"/>
  <c r="L6" i="27"/>
  <c r="S19" i="27"/>
  <c r="L19" i="27"/>
  <c r="S13" i="26"/>
  <c r="L13" i="26"/>
  <c r="S10" i="26"/>
  <c r="L10" i="26"/>
  <c r="S7" i="26"/>
  <c r="L7" i="26"/>
  <c r="S6" i="26"/>
  <c r="L6" i="26"/>
  <c r="S9" i="26"/>
  <c r="L9" i="26"/>
  <c r="T8" i="28" l="1"/>
  <c r="T6" i="28"/>
  <c r="P15" i="15"/>
  <c r="T7" i="28"/>
  <c r="T10" i="29"/>
  <c r="P16" i="14"/>
  <c r="T14" i="27"/>
  <c r="T15" i="27"/>
  <c r="T10" i="28"/>
  <c r="T7" i="26"/>
  <c r="T6" i="30"/>
  <c r="T16" i="27"/>
  <c r="T8" i="27"/>
  <c r="T6" i="26"/>
  <c r="T9" i="29"/>
  <c r="T7" i="29"/>
  <c r="T6" i="29"/>
  <c r="T10" i="26"/>
  <c r="T22" i="28"/>
  <c r="T6" i="27"/>
  <c r="P13" i="15"/>
  <c r="T19" i="27"/>
  <c r="T13" i="27"/>
  <c r="T10" i="27"/>
  <c r="T11" i="27"/>
  <c r="T9" i="27"/>
  <c r="T18" i="27"/>
  <c r="T17" i="28"/>
  <c r="T14" i="28"/>
  <c r="T16" i="28"/>
  <c r="T11" i="28"/>
  <c r="T21" i="28"/>
  <c r="T13" i="26"/>
  <c r="T9" i="30"/>
  <c r="T12" i="27"/>
  <c r="T7" i="27"/>
  <c r="T7" i="30"/>
  <c r="T8" i="30"/>
  <c r="T17" i="27"/>
  <c r="T9" i="28"/>
  <c r="T15" i="28"/>
  <c r="T13" i="28"/>
  <c r="T8" i="29"/>
  <c r="T9" i="26"/>
  <c r="O7" i="17"/>
  <c r="J7" i="17"/>
  <c r="O14" i="17"/>
  <c r="J14" i="17"/>
  <c r="O8" i="17"/>
  <c r="J8" i="17"/>
  <c r="O12" i="17"/>
  <c r="J12" i="17"/>
  <c r="O11" i="17"/>
  <c r="J11" i="17"/>
  <c r="O6" i="17"/>
  <c r="J6" i="17"/>
  <c r="O15" i="17"/>
  <c r="J15" i="17"/>
  <c r="O12" i="16"/>
  <c r="J12" i="16"/>
  <c r="P12" i="16" s="1"/>
  <c r="O9" i="16"/>
  <c r="J9" i="16"/>
  <c r="O7" i="16"/>
  <c r="J7" i="16"/>
  <c r="O6" i="16"/>
  <c r="J6" i="16"/>
  <c r="O8" i="16"/>
  <c r="J8" i="16"/>
  <c r="O11" i="16"/>
  <c r="J11" i="16"/>
  <c r="O10" i="16"/>
  <c r="J10" i="16"/>
  <c r="O8" i="15"/>
  <c r="J8" i="15"/>
  <c r="O11" i="15"/>
  <c r="J11" i="15"/>
  <c r="O7" i="15"/>
  <c r="J7" i="15"/>
  <c r="O18" i="15"/>
  <c r="J18" i="15"/>
  <c r="O17" i="15"/>
  <c r="J17" i="15"/>
  <c r="O12" i="15"/>
  <c r="J12" i="15"/>
  <c r="O6" i="15"/>
  <c r="J6" i="15"/>
  <c r="O9" i="15"/>
  <c r="J9" i="15"/>
  <c r="O16" i="15"/>
  <c r="J16" i="15"/>
  <c r="O10" i="15"/>
  <c r="J10" i="15"/>
  <c r="O14" i="15"/>
  <c r="J14" i="15"/>
  <c r="O15" i="14"/>
  <c r="J15" i="14"/>
  <c r="O10" i="14"/>
  <c r="J10" i="14"/>
  <c r="O17" i="14"/>
  <c r="J17" i="14"/>
  <c r="O14" i="14"/>
  <c r="J14" i="14"/>
  <c r="O11" i="14"/>
  <c r="J11" i="14"/>
  <c r="O8" i="14"/>
  <c r="J8" i="14"/>
  <c r="O7" i="14"/>
  <c r="J7" i="14"/>
  <c r="O13" i="14"/>
  <c r="J13" i="14"/>
  <c r="O12" i="14"/>
  <c r="J12" i="14"/>
  <c r="O6" i="14"/>
  <c r="J6" i="14"/>
  <c r="O11" i="13"/>
  <c r="J11" i="13"/>
  <c r="O6" i="13"/>
  <c r="J6" i="13"/>
  <c r="O7" i="13"/>
  <c r="J7" i="13"/>
  <c r="O8" i="13"/>
  <c r="J8" i="13"/>
  <c r="O10" i="13"/>
  <c r="J10" i="13"/>
  <c r="O9" i="13"/>
  <c r="J9" i="13"/>
  <c r="P18" i="15" l="1"/>
  <c r="P6" i="17"/>
  <c r="P8" i="17"/>
  <c r="P7" i="17"/>
  <c r="P10" i="14"/>
  <c r="P14" i="14"/>
  <c r="P11" i="15"/>
  <c r="P8" i="15"/>
  <c r="P8" i="14"/>
  <c r="P17" i="14"/>
  <c r="P7" i="14"/>
  <c r="P13" i="14"/>
  <c r="P12" i="15"/>
  <c r="P11" i="13"/>
  <c r="P9" i="16"/>
  <c r="P9" i="15"/>
  <c r="P8" i="16"/>
  <c r="P16" i="15"/>
  <c r="P7" i="13"/>
  <c r="P6" i="13"/>
  <c r="P7" i="16"/>
  <c r="P11" i="16"/>
  <c r="P9" i="13"/>
  <c r="P10" i="13"/>
  <c r="P15" i="17"/>
  <c r="P14" i="17"/>
  <c r="P6" i="14"/>
  <c r="P11" i="14"/>
  <c r="P12" i="14"/>
  <c r="P10" i="15"/>
  <c r="P8" i="13"/>
  <c r="P7" i="15"/>
  <c r="P6" i="16"/>
  <c r="P10" i="16"/>
  <c r="P15" i="14"/>
  <c r="P14" i="15"/>
  <c r="P6" i="15"/>
  <c r="P17" i="15"/>
  <c r="P11" i="17"/>
  <c r="P12" i="17"/>
</calcChain>
</file>

<file path=xl/sharedStrings.xml><?xml version="1.0" encoding="utf-8"?>
<sst xmlns="http://schemas.openxmlformats.org/spreadsheetml/2006/main" count="530" uniqueCount="152">
  <si>
    <t>Главный судья соревнований</t>
  </si>
  <si>
    <t>ВСЕГО</t>
  </si>
  <si>
    <t>ИТОГО</t>
  </si>
  <si>
    <t>Тренер</t>
  </si>
  <si>
    <t>Город</t>
  </si>
  <si>
    <t>Год рожд.</t>
  </si>
  <si>
    <t>Фамилия, имя</t>
  </si>
  <si>
    <t>Место</t>
  </si>
  <si>
    <t>ЮНИОРКИ, МНОГОБОРЬЕ</t>
  </si>
  <si>
    <t>ДЕВУШКИ, МНОГОБОРЬЕ</t>
  </si>
  <si>
    <t>ЖЕНЩИНЫ, МНОГОБОРЬЕ</t>
  </si>
  <si>
    <t>Первенство Алтайского края по спортивной гимнастике</t>
  </si>
  <si>
    <t>г.Барнаул</t>
  </si>
  <si>
    <t>МУЖЧИНЫ, МНОГОБОРЬЕ</t>
  </si>
  <si>
    <t>Вольные упражнения</t>
  </si>
  <si>
    <t>Конь махи</t>
  </si>
  <si>
    <t>Кольца</t>
  </si>
  <si>
    <t>Опорный прыжок</t>
  </si>
  <si>
    <t>Брусья</t>
  </si>
  <si>
    <t>Перекладина</t>
  </si>
  <si>
    <t>Бийск</t>
  </si>
  <si>
    <t>Хрущев Сергей</t>
  </si>
  <si>
    <t>Кирин Данил</t>
  </si>
  <si>
    <t>Барнаул</t>
  </si>
  <si>
    <t>Каюшкин Егор</t>
  </si>
  <si>
    <t>Губушкин Никита</t>
  </si>
  <si>
    <t>Шилин Тимофей</t>
  </si>
  <si>
    <t>Шмидт Демид</t>
  </si>
  <si>
    <t>Кохановский Максим</t>
  </si>
  <si>
    <t>Фирсанов Матвей</t>
  </si>
  <si>
    <t>Проскуряков Родион</t>
  </si>
  <si>
    <t>Бубнов Дмитрий</t>
  </si>
  <si>
    <t>Зеленовский Роман</t>
  </si>
  <si>
    <t>Жабин Сергей</t>
  </si>
  <si>
    <t>Зайцев И.О.</t>
  </si>
  <si>
    <t>Сковородников Владимир</t>
  </si>
  <si>
    <t>Писарев Ярослав</t>
  </si>
  <si>
    <t>Кожуховский Никита</t>
  </si>
  <si>
    <t>В/К</t>
  </si>
  <si>
    <t>ПРОГРАММА  МС 2004 и старше</t>
  </si>
  <si>
    <t>ЮНИОРЫ, МНОГОБОРЬЕ</t>
  </si>
  <si>
    <t>ЮНОШИ, МНОГОБОРЬЕ</t>
  </si>
  <si>
    <t>МАЛЬЧИКИ, МНОГОБОРЬЕ</t>
  </si>
  <si>
    <t>Нечаев А.Б., Болдырев А.Ф., Нечаева О.А.</t>
  </si>
  <si>
    <t>Фаляхов Р.З., Рехтин В.А.,  Фаляхов У.З., Ваньков В.П.</t>
  </si>
  <si>
    <t>Суслик Е.В.</t>
  </si>
  <si>
    <t>ПРОГРАММА  МС 2003 и старше</t>
  </si>
  <si>
    <t>Макаренков Матвей</t>
  </si>
  <si>
    <t>Червяков П.Н., Болдырев А.Ф., Нечаева О.А.</t>
  </si>
  <si>
    <t>6-8 мая 2019 года</t>
  </si>
  <si>
    <t>Нелин   Макар</t>
  </si>
  <si>
    <t>ПРОГРАММА  1 спортивного разряда 2006-2007</t>
  </si>
  <si>
    <t>Несмеянов Александр</t>
  </si>
  <si>
    <t>Майдуров Александр</t>
  </si>
  <si>
    <t>ПРОГРАММА 2 спортивного разряда 2007-2008</t>
  </si>
  <si>
    <t>Челнаков Владимир</t>
  </si>
  <si>
    <t>Завалишин Георгий</t>
  </si>
  <si>
    <t>Жихарев      Никита</t>
  </si>
  <si>
    <t>ЮНОШИ-МАЛЬЧИКИ, МНОГОБОРЬЕ</t>
  </si>
  <si>
    <t>ПРОГРАММА  3 спортивного разряда 2008-2009</t>
  </si>
  <si>
    <t>Шмелёв         Кирилл</t>
  </si>
  <si>
    <t>Зыгорев           Матвей</t>
  </si>
  <si>
    <t>Дирин         Дмитрий</t>
  </si>
  <si>
    <t>Бердюгин          Егор</t>
  </si>
  <si>
    <t>Акимов           Денис</t>
  </si>
  <si>
    <t>Клишин            Артём</t>
  </si>
  <si>
    <t>Шестаков    Арсений</t>
  </si>
  <si>
    <t>Новожилов     Данил</t>
  </si>
  <si>
    <t>Бондарев     Никита</t>
  </si>
  <si>
    <t>Брылин            Илья</t>
  </si>
  <si>
    <t>Пузиков        Кирилл</t>
  </si>
  <si>
    <t>Белас          Матвей</t>
  </si>
  <si>
    <t>Ануфриев      Артём</t>
  </si>
  <si>
    <t>Онучин          Макар</t>
  </si>
  <si>
    <t>Моксин            Иван</t>
  </si>
  <si>
    <t>Леонтьев       Роман</t>
  </si>
  <si>
    <t>Титов Ю.В., Нечаев А.Б., Болдырев А.Ф., Нечаева О.А.</t>
  </si>
  <si>
    <t>Ельчанинов Мирон</t>
  </si>
  <si>
    <t>Красилов      Марк</t>
  </si>
  <si>
    <t>Лебедев      Артём</t>
  </si>
  <si>
    <t>Лисин         Роман</t>
  </si>
  <si>
    <t>Хорошилов   Глеб</t>
  </si>
  <si>
    <t>Ольховатский Никита</t>
  </si>
  <si>
    <t>Вопилов    Сергей</t>
  </si>
  <si>
    <t>Корнишин     Кирилл</t>
  </si>
  <si>
    <t>Вагущенко Арсений</t>
  </si>
  <si>
    <t>Кошевой       Стас</t>
  </si>
  <si>
    <t>Зайцев Владислав</t>
  </si>
  <si>
    <t>ПРОГРАММА  1 юношеского спортивного разряда 2010 и младше</t>
  </si>
  <si>
    <t>ПРОГРАММА  КМС 2005-2006</t>
  </si>
  <si>
    <t>ПРОГРАММА  1 спортивного разряда 2007-2008</t>
  </si>
  <si>
    <t>ПРОГРАММА  2 спортивного разряда 2009-2010</t>
  </si>
  <si>
    <t>ПРОГРАММА  3 спортивного разряда 2010-2011</t>
  </si>
  <si>
    <t>ДЕВОЧКИ, МНОГОБОРЬЕ</t>
  </si>
  <si>
    <t>Курбакина Алена</t>
  </si>
  <si>
    <t>Быкова Виктория</t>
  </si>
  <si>
    <t>Ищук Арина</t>
  </si>
  <si>
    <t>Иванова Елизавета</t>
  </si>
  <si>
    <t>Беспалова Ульяна</t>
  </si>
  <si>
    <t>Стародубова Кристина</t>
  </si>
  <si>
    <t>Рубцовск</t>
  </si>
  <si>
    <t>Суслик Е.В., Андреева Н.М.</t>
  </si>
  <si>
    <t>Кучина Е.В., Андреева Н.М.</t>
  </si>
  <si>
    <t>Чалова Н.С.</t>
  </si>
  <si>
    <t>Чаузов С.В., Быкова Е.Н., Курганова О.Н.</t>
  </si>
  <si>
    <t>Белова Виктория</t>
  </si>
  <si>
    <t>Русанова Ангелина</t>
  </si>
  <si>
    <t>Ковшура Полина</t>
  </si>
  <si>
    <t>Ожигова Дарья</t>
  </si>
  <si>
    <t>Давыдова Виолетта</t>
  </si>
  <si>
    <t>Петрова Алина</t>
  </si>
  <si>
    <t>Пальму С.А.</t>
  </si>
  <si>
    <t>Нестерук Соня</t>
  </si>
  <si>
    <t>Севрюкова Н.М.</t>
  </si>
  <si>
    <t>Филатова София</t>
  </si>
  <si>
    <t>Родионова Ксения</t>
  </si>
  <si>
    <t>Шпильман Амалия</t>
  </si>
  <si>
    <t>Швец Арина</t>
  </si>
  <si>
    <t>Быкова Лиля</t>
  </si>
  <si>
    <t>Санникова Варвара</t>
  </si>
  <si>
    <t>Мерзликина Марина</t>
  </si>
  <si>
    <t>Бутина Анастасия</t>
  </si>
  <si>
    <t>Мастерова Екатерина</t>
  </si>
  <si>
    <t>Воронцова Василиса</t>
  </si>
  <si>
    <t>Васильева Татьяна</t>
  </si>
  <si>
    <t>Брусенцева Арина</t>
  </si>
  <si>
    <t>Терёхина Евгения</t>
  </si>
  <si>
    <t>Микерина Мария</t>
  </si>
  <si>
    <t>Пузикова Маргорита</t>
  </si>
  <si>
    <t>Ивановская Алёна</t>
  </si>
  <si>
    <t>Налимова София</t>
  </si>
  <si>
    <t>Спицина Кристина</t>
  </si>
  <si>
    <t>Полякова Дарья</t>
  </si>
  <si>
    <t>Шмелёва Полина</t>
  </si>
  <si>
    <t>Стахнёва Дарья</t>
  </si>
  <si>
    <t>Лисенкова Варвара</t>
  </si>
  <si>
    <t>Головина Лада</t>
  </si>
  <si>
    <t>Барыкина Анна</t>
  </si>
  <si>
    <t>Лицкевич Екатерина</t>
  </si>
  <si>
    <t>Ортман Мария</t>
  </si>
  <si>
    <t>Кривоносова Полина</t>
  </si>
  <si>
    <t>Никитина Варвара</t>
  </si>
  <si>
    <t>Красилов Марк</t>
  </si>
  <si>
    <t>Согдеев     Семён</t>
  </si>
  <si>
    <t>Неверова Дарья</t>
  </si>
  <si>
    <t>ПРОГРАММА  КМС 2003 и старше</t>
  </si>
  <si>
    <t>Штырц Л.В., Суслик Е.В., Андреева Н.М.</t>
  </si>
  <si>
    <t>Быкова   Ксения</t>
  </si>
  <si>
    <t>Казюта   Милана</t>
  </si>
  <si>
    <t>Хуртова     Яна</t>
  </si>
  <si>
    <t>Котляр   Диана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</si>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</sst>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5"/>
      <name val="Arial Cyr"/>
      <charset val="204"/>
    </font>
    <font>
      <sz val="14"/>
      <name val="Arial Narrow"/>
      <family val="2"/>
      <charset val="204"/>
    </font>
    <font>
      <sz val="14"/>
      <name val="Arial"/>
      <family val="2"/>
      <charset val="204"/>
    </font>
    <font>
      <b/>
      <sz val="14"/>
      <name val="Arial Narrow"/>
      <family val="2"/>
      <charset val="204"/>
    </font>
    <font>
      <sz val="14"/>
      <color theme="1"/>
      <name val="Arial"/>
      <family val="2"/>
      <charset val="204"/>
    </font>
    <font>
      <sz val="14"/>
      <name val="Arial Cyr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8"/>
      <name val="Arial Narrow"/>
      <family val="2"/>
      <charset val="204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b/>
      <sz val="10"/>
      <color theme="1"/>
      <name val="Arial Narrow"/>
      <family val="2"/>
      <charset val="204"/>
    </font>
    <font>
      <sz val="12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name val="Arial Cyr"/>
      <family val="2"/>
      <charset val="204"/>
    </font>
    <font>
      <b/>
      <u/>
      <sz val="1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/>
    </xf>
    <xf numFmtId="0" fontId="14" fillId="0" borderId="12" xfId="0" applyFont="1" applyBorder="1" applyAlignment="1">
      <alignment horizontal="center" vertical="center" textRotation="90" wrapText="1"/>
    </xf>
    <xf numFmtId="0" fontId="15" fillId="2" borderId="1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textRotation="90" wrapText="1"/>
    </xf>
    <xf numFmtId="0" fontId="14" fillId="4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5" fillId="0" borderId="0" xfId="0" applyFont="1"/>
    <xf numFmtId="0" fontId="26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27" fillId="2" borderId="6" xfId="0" applyNumberFormat="1" applyFont="1" applyFill="1" applyBorder="1" applyAlignment="1">
      <alignment horizontal="center" vertical="center"/>
    </xf>
    <xf numFmtId="164" fontId="28" fillId="2" borderId="5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27" fillId="2" borderId="10" xfId="0" applyNumberFormat="1" applyFont="1" applyFill="1" applyBorder="1" applyAlignment="1">
      <alignment horizontal="center" vertical="center"/>
    </xf>
    <xf numFmtId="164" fontId="28" fillId="2" borderId="1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164" fontId="27" fillId="2" borderId="17" xfId="0" applyNumberFormat="1" applyFont="1" applyFill="1" applyBorder="1" applyAlignment="1">
      <alignment horizontal="center" vertical="center"/>
    </xf>
    <xf numFmtId="164" fontId="28" fillId="2" borderId="19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90"/>
    </xf>
    <xf numFmtId="0" fontId="13" fillId="0" borderId="0" xfId="0" applyFont="1" applyBorder="1" applyAlignment="1">
      <alignment vertical="center"/>
    </xf>
    <xf numFmtId="0" fontId="30" fillId="0" borderId="17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30" fillId="0" borderId="15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2" fillId="2" borderId="15" xfId="0" applyFont="1" applyFill="1" applyBorder="1" applyAlignment="1">
      <alignment vertical="center"/>
    </xf>
    <xf numFmtId="0" fontId="22" fillId="2" borderId="6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vertical="center"/>
    </xf>
    <xf numFmtId="0" fontId="32" fillId="3" borderId="6" xfId="0" applyFont="1" applyFill="1" applyBorder="1" applyAlignment="1">
      <alignment horizontal="left" vertical="center" wrapText="1"/>
    </xf>
    <xf numFmtId="164" fontId="17" fillId="2" borderId="15" xfId="0" applyNumberFormat="1" applyFont="1" applyFill="1" applyBorder="1" applyAlignment="1">
      <alignment horizontal="center" vertical="center"/>
    </xf>
    <xf numFmtId="164" fontId="17" fillId="2" borderId="6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164" fontId="31" fillId="2" borderId="6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29" fillId="0" borderId="6" xfId="0" applyFont="1" applyBorder="1" applyAlignment="1">
      <alignment vertical="center" wrapText="1"/>
    </xf>
    <xf numFmtId="0" fontId="18" fillId="0" borderId="15" xfId="0" applyFont="1" applyFill="1" applyBorder="1" applyAlignment="1">
      <alignment horizontal="left" vertical="center" wrapText="1"/>
    </xf>
    <xf numFmtId="164" fontId="17" fillId="2" borderId="6" xfId="0" applyNumberFormat="1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left" vertical="center" wrapText="1"/>
    </xf>
    <xf numFmtId="164" fontId="17" fillId="2" borderId="6" xfId="0" applyNumberFormat="1" applyFont="1" applyFill="1" applyBorder="1" applyAlignment="1">
      <alignment horizontal="left" vertical="center" shrinkToFit="1"/>
    </xf>
    <xf numFmtId="164" fontId="31" fillId="2" borderId="6" xfId="0" applyNumberFormat="1" applyFont="1" applyFill="1" applyBorder="1" applyAlignment="1">
      <alignment horizontal="left" vertical="center" shrinkToFit="1"/>
    </xf>
    <xf numFmtId="0" fontId="12" fillId="0" borderId="14" xfId="0" applyFont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164" fontId="17" fillId="2" borderId="3" xfId="0" applyNumberFormat="1" applyFont="1" applyFill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9" fillId="0" borderId="1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164" fontId="17" fillId="2" borderId="17" xfId="0" applyNumberFormat="1" applyFont="1" applyFill="1" applyBorder="1" applyAlignment="1">
      <alignment horizontal="center" vertical="center"/>
    </xf>
    <xf numFmtId="164" fontId="31" fillId="2" borderId="17" xfId="0" applyNumberFormat="1" applyFont="1" applyFill="1" applyBorder="1" applyAlignment="1">
      <alignment horizontal="center" vertical="center"/>
    </xf>
    <xf numFmtId="164" fontId="31" fillId="2" borderId="19" xfId="0" applyNumberFormat="1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164" fontId="31" fillId="2" borderId="3" xfId="0" applyNumberFormat="1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textRotation="90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18" fillId="2" borderId="6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29" fillId="0" borderId="17" xfId="0" applyFont="1" applyBorder="1" applyAlignment="1">
      <alignment vertical="center" wrapText="1"/>
    </xf>
    <xf numFmtId="0" fontId="34" fillId="0" borderId="17" xfId="0" applyFont="1" applyBorder="1" applyAlignment="1">
      <alignment horizontal="center" vertical="center"/>
    </xf>
    <xf numFmtId="0" fontId="18" fillId="0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28" fillId="2" borderId="6" xfId="0" applyNumberFormat="1" applyFont="1" applyFill="1" applyBorder="1" applyAlignment="1">
      <alignment horizontal="center" vertical="center"/>
    </xf>
    <xf numFmtId="164" fontId="28" fillId="2" borderId="10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textRotation="90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3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6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7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8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8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28575</xdr:rowOff>
    </xdr:from>
    <xdr:to>
      <xdr:col>7</xdr:col>
      <xdr:colOff>485775</xdr:colOff>
      <xdr:row>5</xdr:row>
      <xdr:rowOff>0</xdr:rowOff>
    </xdr:to>
    <xdr:pic>
      <xdr:nvPicPr>
        <xdr:cNvPr id="2" name="Picture 1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7905750" y="1019175"/>
          <a:ext cx="476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4</xdr:row>
      <xdr:rowOff>47625</xdr:rowOff>
    </xdr:from>
    <xdr:to>
      <xdr:col>8</xdr:col>
      <xdr:colOff>485775</xdr:colOff>
      <xdr:row>5</xdr:row>
      <xdr:rowOff>0</xdr:rowOff>
    </xdr:to>
    <xdr:pic>
      <xdr:nvPicPr>
        <xdr:cNvPr id="3" name="Picture 2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851535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</xdr:colOff>
      <xdr:row>4</xdr:row>
      <xdr:rowOff>9525</xdr:rowOff>
    </xdr:from>
    <xdr:to>
      <xdr:col>5</xdr:col>
      <xdr:colOff>495301</xdr:colOff>
      <xdr:row>5</xdr:row>
      <xdr:rowOff>0</xdr:rowOff>
    </xdr:to>
    <xdr:pic>
      <xdr:nvPicPr>
        <xdr:cNvPr id="4" name="Picture 3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EFA"/>
            </a:clrFrom>
            <a:clrTo>
              <a:srgbClr val="FFFE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6677026" y="1000125"/>
          <a:ext cx="495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</xdr:row>
      <xdr:rowOff>28576</xdr:rowOff>
    </xdr:from>
    <xdr:to>
      <xdr:col>6</xdr:col>
      <xdr:colOff>514350</xdr:colOff>
      <xdr:row>4</xdr:row>
      <xdr:rowOff>523876</xdr:rowOff>
    </xdr:to>
    <xdr:pic>
      <xdr:nvPicPr>
        <xdr:cNvPr id="5" name="Picture 4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7324725" y="1019176"/>
          <a:ext cx="476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4</xdr:row>
      <xdr:rowOff>28575</xdr:rowOff>
    </xdr:from>
    <xdr:to>
      <xdr:col>12</xdr:col>
      <xdr:colOff>466725</xdr:colOff>
      <xdr:row>5</xdr:row>
      <xdr:rowOff>0</xdr:rowOff>
    </xdr:to>
    <xdr:pic>
      <xdr:nvPicPr>
        <xdr:cNvPr id="6" name="Picture 5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10953750" y="1019175"/>
          <a:ext cx="457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4</xdr:row>
      <xdr:rowOff>47625</xdr:rowOff>
    </xdr:from>
    <xdr:to>
      <xdr:col>13</xdr:col>
      <xdr:colOff>504825</xdr:colOff>
      <xdr:row>5</xdr:row>
      <xdr:rowOff>0</xdr:rowOff>
    </xdr:to>
    <xdr:pic>
      <xdr:nvPicPr>
        <xdr:cNvPr id="7" name="Picture 6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1158240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4</xdr:row>
      <xdr:rowOff>19050</xdr:rowOff>
    </xdr:from>
    <xdr:to>
      <xdr:col>10</xdr:col>
      <xdr:colOff>514350</xdr:colOff>
      <xdr:row>5</xdr:row>
      <xdr:rowOff>0</xdr:rowOff>
    </xdr:to>
    <xdr:pic>
      <xdr:nvPicPr>
        <xdr:cNvPr id="8" name="Picture 7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E8E8EA"/>
            </a:clrFrom>
            <a:clrTo>
              <a:srgbClr val="E8E8E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9753600" y="1009650"/>
          <a:ext cx="485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</xdr:row>
      <xdr:rowOff>28576</xdr:rowOff>
    </xdr:from>
    <xdr:to>
      <xdr:col>11</xdr:col>
      <xdr:colOff>523875</xdr:colOff>
      <xdr:row>4</xdr:row>
      <xdr:rowOff>485776</xdr:rowOff>
    </xdr:to>
    <xdr:pic>
      <xdr:nvPicPr>
        <xdr:cNvPr id="9" name="Picture 8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10372725" y="1019176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28575</xdr:rowOff>
    </xdr:from>
    <xdr:to>
      <xdr:col>7</xdr:col>
      <xdr:colOff>485775</xdr:colOff>
      <xdr:row>5</xdr:row>
      <xdr:rowOff>0</xdr:rowOff>
    </xdr:to>
    <xdr:pic>
      <xdr:nvPicPr>
        <xdr:cNvPr id="2" name="Picture 1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7905750" y="1019175"/>
          <a:ext cx="476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4</xdr:row>
      <xdr:rowOff>47625</xdr:rowOff>
    </xdr:from>
    <xdr:to>
      <xdr:col>8</xdr:col>
      <xdr:colOff>485775</xdr:colOff>
      <xdr:row>5</xdr:row>
      <xdr:rowOff>0</xdr:rowOff>
    </xdr:to>
    <xdr:pic>
      <xdr:nvPicPr>
        <xdr:cNvPr id="3" name="Picture 2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851535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</xdr:colOff>
      <xdr:row>4</xdr:row>
      <xdr:rowOff>9525</xdr:rowOff>
    </xdr:from>
    <xdr:to>
      <xdr:col>5</xdr:col>
      <xdr:colOff>495301</xdr:colOff>
      <xdr:row>5</xdr:row>
      <xdr:rowOff>0</xdr:rowOff>
    </xdr:to>
    <xdr:pic>
      <xdr:nvPicPr>
        <xdr:cNvPr id="4" name="Picture 3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EFA"/>
            </a:clrFrom>
            <a:clrTo>
              <a:srgbClr val="FFFE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6677026" y="1000125"/>
          <a:ext cx="495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</xdr:row>
      <xdr:rowOff>28576</xdr:rowOff>
    </xdr:from>
    <xdr:to>
      <xdr:col>6</xdr:col>
      <xdr:colOff>514350</xdr:colOff>
      <xdr:row>4</xdr:row>
      <xdr:rowOff>523876</xdr:rowOff>
    </xdr:to>
    <xdr:pic>
      <xdr:nvPicPr>
        <xdr:cNvPr id="5" name="Picture 4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7324725" y="1019176"/>
          <a:ext cx="476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4</xdr:row>
      <xdr:rowOff>28575</xdr:rowOff>
    </xdr:from>
    <xdr:to>
      <xdr:col>12</xdr:col>
      <xdr:colOff>466725</xdr:colOff>
      <xdr:row>5</xdr:row>
      <xdr:rowOff>0</xdr:rowOff>
    </xdr:to>
    <xdr:pic>
      <xdr:nvPicPr>
        <xdr:cNvPr id="6" name="Picture 5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10953750" y="1019175"/>
          <a:ext cx="457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4</xdr:row>
      <xdr:rowOff>47625</xdr:rowOff>
    </xdr:from>
    <xdr:to>
      <xdr:col>13</xdr:col>
      <xdr:colOff>504825</xdr:colOff>
      <xdr:row>5</xdr:row>
      <xdr:rowOff>0</xdr:rowOff>
    </xdr:to>
    <xdr:pic>
      <xdr:nvPicPr>
        <xdr:cNvPr id="7" name="Picture 6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1158240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4</xdr:row>
      <xdr:rowOff>19050</xdr:rowOff>
    </xdr:from>
    <xdr:to>
      <xdr:col>10</xdr:col>
      <xdr:colOff>514350</xdr:colOff>
      <xdr:row>5</xdr:row>
      <xdr:rowOff>0</xdr:rowOff>
    </xdr:to>
    <xdr:pic>
      <xdr:nvPicPr>
        <xdr:cNvPr id="8" name="Picture 7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E8E8EA"/>
            </a:clrFrom>
            <a:clrTo>
              <a:srgbClr val="E8E8E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9753600" y="1009650"/>
          <a:ext cx="485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</xdr:row>
      <xdr:rowOff>28576</xdr:rowOff>
    </xdr:from>
    <xdr:to>
      <xdr:col>11</xdr:col>
      <xdr:colOff>523875</xdr:colOff>
      <xdr:row>4</xdr:row>
      <xdr:rowOff>485776</xdr:rowOff>
    </xdr:to>
    <xdr:pic>
      <xdr:nvPicPr>
        <xdr:cNvPr id="9" name="Picture 8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10372725" y="1019176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28575</xdr:rowOff>
    </xdr:from>
    <xdr:to>
      <xdr:col>7</xdr:col>
      <xdr:colOff>485775</xdr:colOff>
      <xdr:row>5</xdr:row>
      <xdr:rowOff>0</xdr:rowOff>
    </xdr:to>
    <xdr:pic>
      <xdr:nvPicPr>
        <xdr:cNvPr id="2" name="Picture 1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7905750" y="1019175"/>
          <a:ext cx="476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4</xdr:row>
      <xdr:rowOff>47625</xdr:rowOff>
    </xdr:from>
    <xdr:to>
      <xdr:col>8</xdr:col>
      <xdr:colOff>485775</xdr:colOff>
      <xdr:row>5</xdr:row>
      <xdr:rowOff>0</xdr:rowOff>
    </xdr:to>
    <xdr:pic>
      <xdr:nvPicPr>
        <xdr:cNvPr id="3" name="Picture 2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851535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</xdr:colOff>
      <xdr:row>4</xdr:row>
      <xdr:rowOff>9525</xdr:rowOff>
    </xdr:from>
    <xdr:to>
      <xdr:col>5</xdr:col>
      <xdr:colOff>495301</xdr:colOff>
      <xdr:row>5</xdr:row>
      <xdr:rowOff>0</xdr:rowOff>
    </xdr:to>
    <xdr:pic>
      <xdr:nvPicPr>
        <xdr:cNvPr id="4" name="Picture 3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EFA"/>
            </a:clrFrom>
            <a:clrTo>
              <a:srgbClr val="FFFE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6677026" y="1000125"/>
          <a:ext cx="495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</xdr:row>
      <xdr:rowOff>28576</xdr:rowOff>
    </xdr:from>
    <xdr:to>
      <xdr:col>6</xdr:col>
      <xdr:colOff>514350</xdr:colOff>
      <xdr:row>4</xdr:row>
      <xdr:rowOff>523876</xdr:rowOff>
    </xdr:to>
    <xdr:pic>
      <xdr:nvPicPr>
        <xdr:cNvPr id="5" name="Picture 4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7324725" y="1019176"/>
          <a:ext cx="476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4</xdr:row>
      <xdr:rowOff>28575</xdr:rowOff>
    </xdr:from>
    <xdr:to>
      <xdr:col>12</xdr:col>
      <xdr:colOff>466725</xdr:colOff>
      <xdr:row>5</xdr:row>
      <xdr:rowOff>0</xdr:rowOff>
    </xdr:to>
    <xdr:pic>
      <xdr:nvPicPr>
        <xdr:cNvPr id="6" name="Picture 5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10953750" y="1019175"/>
          <a:ext cx="457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4</xdr:row>
      <xdr:rowOff>47625</xdr:rowOff>
    </xdr:from>
    <xdr:to>
      <xdr:col>13</xdr:col>
      <xdr:colOff>504825</xdr:colOff>
      <xdr:row>5</xdr:row>
      <xdr:rowOff>0</xdr:rowOff>
    </xdr:to>
    <xdr:pic>
      <xdr:nvPicPr>
        <xdr:cNvPr id="7" name="Picture 6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1158240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4</xdr:row>
      <xdr:rowOff>19050</xdr:rowOff>
    </xdr:from>
    <xdr:to>
      <xdr:col>10</xdr:col>
      <xdr:colOff>514350</xdr:colOff>
      <xdr:row>5</xdr:row>
      <xdr:rowOff>0</xdr:rowOff>
    </xdr:to>
    <xdr:pic>
      <xdr:nvPicPr>
        <xdr:cNvPr id="8" name="Picture 7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E8E8EA"/>
            </a:clrFrom>
            <a:clrTo>
              <a:srgbClr val="E8E8E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9753600" y="1009650"/>
          <a:ext cx="485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</xdr:row>
      <xdr:rowOff>28576</xdr:rowOff>
    </xdr:from>
    <xdr:to>
      <xdr:col>11</xdr:col>
      <xdr:colOff>523875</xdr:colOff>
      <xdr:row>4</xdr:row>
      <xdr:rowOff>485776</xdr:rowOff>
    </xdr:to>
    <xdr:pic>
      <xdr:nvPicPr>
        <xdr:cNvPr id="9" name="Picture 8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10372725" y="1019176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28575</xdr:rowOff>
    </xdr:from>
    <xdr:to>
      <xdr:col>7</xdr:col>
      <xdr:colOff>485775</xdr:colOff>
      <xdr:row>5</xdr:row>
      <xdr:rowOff>0</xdr:rowOff>
    </xdr:to>
    <xdr:pic>
      <xdr:nvPicPr>
        <xdr:cNvPr id="2" name="Picture 1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7905750" y="1019175"/>
          <a:ext cx="476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4</xdr:row>
      <xdr:rowOff>47625</xdr:rowOff>
    </xdr:from>
    <xdr:to>
      <xdr:col>8</xdr:col>
      <xdr:colOff>485775</xdr:colOff>
      <xdr:row>5</xdr:row>
      <xdr:rowOff>0</xdr:rowOff>
    </xdr:to>
    <xdr:pic>
      <xdr:nvPicPr>
        <xdr:cNvPr id="3" name="Picture 2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851535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</xdr:colOff>
      <xdr:row>4</xdr:row>
      <xdr:rowOff>9525</xdr:rowOff>
    </xdr:from>
    <xdr:to>
      <xdr:col>5</xdr:col>
      <xdr:colOff>495301</xdr:colOff>
      <xdr:row>5</xdr:row>
      <xdr:rowOff>0</xdr:rowOff>
    </xdr:to>
    <xdr:pic>
      <xdr:nvPicPr>
        <xdr:cNvPr id="4" name="Picture 3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EFA"/>
            </a:clrFrom>
            <a:clrTo>
              <a:srgbClr val="FFFE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6677026" y="1000125"/>
          <a:ext cx="495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</xdr:row>
      <xdr:rowOff>28576</xdr:rowOff>
    </xdr:from>
    <xdr:to>
      <xdr:col>6</xdr:col>
      <xdr:colOff>514350</xdr:colOff>
      <xdr:row>4</xdr:row>
      <xdr:rowOff>523876</xdr:rowOff>
    </xdr:to>
    <xdr:pic>
      <xdr:nvPicPr>
        <xdr:cNvPr id="5" name="Picture 4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7324725" y="1019176"/>
          <a:ext cx="476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4</xdr:row>
      <xdr:rowOff>28575</xdr:rowOff>
    </xdr:from>
    <xdr:to>
      <xdr:col>12</xdr:col>
      <xdr:colOff>466725</xdr:colOff>
      <xdr:row>5</xdr:row>
      <xdr:rowOff>0</xdr:rowOff>
    </xdr:to>
    <xdr:pic>
      <xdr:nvPicPr>
        <xdr:cNvPr id="6" name="Picture 5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10953750" y="1019175"/>
          <a:ext cx="457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4</xdr:row>
      <xdr:rowOff>47625</xdr:rowOff>
    </xdr:from>
    <xdr:to>
      <xdr:col>13</xdr:col>
      <xdr:colOff>504825</xdr:colOff>
      <xdr:row>5</xdr:row>
      <xdr:rowOff>0</xdr:rowOff>
    </xdr:to>
    <xdr:pic>
      <xdr:nvPicPr>
        <xdr:cNvPr id="7" name="Picture 6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1158240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4</xdr:row>
      <xdr:rowOff>19050</xdr:rowOff>
    </xdr:from>
    <xdr:to>
      <xdr:col>10</xdr:col>
      <xdr:colOff>514350</xdr:colOff>
      <xdr:row>5</xdr:row>
      <xdr:rowOff>0</xdr:rowOff>
    </xdr:to>
    <xdr:pic>
      <xdr:nvPicPr>
        <xdr:cNvPr id="8" name="Picture 7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E8E8EA"/>
            </a:clrFrom>
            <a:clrTo>
              <a:srgbClr val="E8E8E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9753600" y="1009650"/>
          <a:ext cx="485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</xdr:row>
      <xdr:rowOff>28576</xdr:rowOff>
    </xdr:from>
    <xdr:to>
      <xdr:col>11</xdr:col>
      <xdr:colOff>523875</xdr:colOff>
      <xdr:row>4</xdr:row>
      <xdr:rowOff>485776</xdr:rowOff>
    </xdr:to>
    <xdr:pic>
      <xdr:nvPicPr>
        <xdr:cNvPr id="9" name="Picture 8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10372725" y="1019176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28575</xdr:rowOff>
    </xdr:from>
    <xdr:to>
      <xdr:col>7</xdr:col>
      <xdr:colOff>485775</xdr:colOff>
      <xdr:row>5</xdr:row>
      <xdr:rowOff>0</xdr:rowOff>
    </xdr:to>
    <xdr:pic>
      <xdr:nvPicPr>
        <xdr:cNvPr id="2" name="Picture 1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7905750" y="1019175"/>
          <a:ext cx="476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4</xdr:row>
      <xdr:rowOff>47625</xdr:rowOff>
    </xdr:from>
    <xdr:to>
      <xdr:col>8</xdr:col>
      <xdr:colOff>485775</xdr:colOff>
      <xdr:row>5</xdr:row>
      <xdr:rowOff>0</xdr:rowOff>
    </xdr:to>
    <xdr:pic>
      <xdr:nvPicPr>
        <xdr:cNvPr id="3" name="Picture 2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851535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</xdr:colOff>
      <xdr:row>3</xdr:row>
      <xdr:rowOff>189442</xdr:rowOff>
    </xdr:from>
    <xdr:to>
      <xdr:col>5</xdr:col>
      <xdr:colOff>495301</xdr:colOff>
      <xdr:row>4</xdr:row>
      <xdr:rowOff>550333</xdr:rowOff>
    </xdr:to>
    <xdr:pic>
      <xdr:nvPicPr>
        <xdr:cNvPr id="4" name="Picture 3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EFA"/>
            </a:clrFrom>
            <a:clrTo>
              <a:srgbClr val="FFFE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6646334" y="993775"/>
          <a:ext cx="495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</xdr:row>
      <xdr:rowOff>28576</xdr:rowOff>
    </xdr:from>
    <xdr:to>
      <xdr:col>6</xdr:col>
      <xdr:colOff>514350</xdr:colOff>
      <xdr:row>4</xdr:row>
      <xdr:rowOff>523876</xdr:rowOff>
    </xdr:to>
    <xdr:pic>
      <xdr:nvPicPr>
        <xdr:cNvPr id="5" name="Picture 4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7324725" y="1019176"/>
          <a:ext cx="476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4</xdr:row>
      <xdr:rowOff>28575</xdr:rowOff>
    </xdr:from>
    <xdr:to>
      <xdr:col>12</xdr:col>
      <xdr:colOff>466725</xdr:colOff>
      <xdr:row>5</xdr:row>
      <xdr:rowOff>0</xdr:rowOff>
    </xdr:to>
    <xdr:pic>
      <xdr:nvPicPr>
        <xdr:cNvPr id="6" name="Picture 5" descr="бревн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37" t="25168" r="28831" b="60043"/>
        <a:stretch>
          <a:fillRect/>
        </a:stretch>
      </xdr:blipFill>
      <xdr:spPr bwMode="auto">
        <a:xfrm>
          <a:off x="10953750" y="1019175"/>
          <a:ext cx="457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4</xdr:row>
      <xdr:rowOff>47625</xdr:rowOff>
    </xdr:from>
    <xdr:to>
      <xdr:col>13</xdr:col>
      <xdr:colOff>504825</xdr:colOff>
      <xdr:row>5</xdr:row>
      <xdr:rowOff>0</xdr:rowOff>
    </xdr:to>
    <xdr:pic>
      <xdr:nvPicPr>
        <xdr:cNvPr id="7" name="Picture 6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58441" r="72041" b="24200"/>
        <a:stretch>
          <a:fillRect/>
        </a:stretch>
      </xdr:blipFill>
      <xdr:spPr bwMode="auto">
        <a:xfrm>
          <a:off x="11582400" y="10382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4</xdr:row>
      <xdr:rowOff>19050</xdr:rowOff>
    </xdr:from>
    <xdr:to>
      <xdr:col>10</xdr:col>
      <xdr:colOff>514350</xdr:colOff>
      <xdr:row>5</xdr:row>
      <xdr:rowOff>0</xdr:rowOff>
    </xdr:to>
    <xdr:pic>
      <xdr:nvPicPr>
        <xdr:cNvPr id="8" name="Picture 7" descr="о прыжок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E8E8EA"/>
            </a:clrFrom>
            <a:clrTo>
              <a:srgbClr val="E8E8E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51" t="11591" r="5824" b="81429"/>
        <a:stretch>
          <a:fillRect/>
        </a:stretch>
      </xdr:blipFill>
      <xdr:spPr bwMode="auto">
        <a:xfrm>
          <a:off x="9753600" y="1009650"/>
          <a:ext cx="485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</xdr:row>
      <xdr:rowOff>28576</xdr:rowOff>
    </xdr:from>
    <xdr:to>
      <xdr:col>11</xdr:col>
      <xdr:colOff>523875</xdr:colOff>
      <xdr:row>4</xdr:row>
      <xdr:rowOff>485776</xdr:rowOff>
    </xdr:to>
    <xdr:pic>
      <xdr:nvPicPr>
        <xdr:cNvPr id="9" name="Picture 8" descr="брусья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14967" r="74896" b="79189"/>
        <a:stretch>
          <a:fillRect/>
        </a:stretch>
      </xdr:blipFill>
      <xdr:spPr bwMode="auto">
        <a:xfrm>
          <a:off x="10372725" y="1019176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7"/>
  <sheetViews>
    <sheetView zoomScale="120" zoomScaleNormal="120" workbookViewId="0">
      <selection activeCell="Q14" sqref="A1:U14"/>
    </sheetView>
  </sheetViews>
  <sheetFormatPr defaultRowHeight="15" x14ac:dyDescent="0.25"/>
  <cols>
    <col min="1" max="1" width="3.7109375" customWidth="1"/>
    <col min="2" max="2" width="19.85546875" customWidth="1"/>
    <col min="3" max="3" width="5.5703125" customWidth="1"/>
    <col min="4" max="4" width="6.85546875" customWidth="1"/>
    <col min="5" max="5" width="12" customWidth="1"/>
    <col min="6" max="6" width="5.85546875" customWidth="1"/>
    <col min="7" max="8" width="5.42578125" customWidth="1"/>
    <col min="9" max="9" width="5.85546875" customWidth="1"/>
    <col min="10" max="11" width="5.42578125" customWidth="1"/>
    <col min="12" max="12" width="7.5703125" customWidth="1"/>
    <col min="13" max="13" width="6.140625" customWidth="1"/>
    <col min="14" max="14" width="6" customWidth="1"/>
    <col min="15" max="15" width="5.42578125" customWidth="1"/>
    <col min="16" max="16" width="6.140625" customWidth="1"/>
    <col min="17" max="17" width="5.7109375" customWidth="1"/>
    <col min="18" max="18" width="5.5703125" customWidth="1"/>
    <col min="19" max="19" width="7" customWidth="1"/>
    <col min="20" max="20" width="7.42578125" customWidth="1"/>
    <col min="21" max="21" width="0.42578125" customWidth="1"/>
  </cols>
  <sheetData>
    <row r="1" spans="1:21" ht="18.75" x14ac:dyDescent="0.3">
      <c r="A1" s="161" t="s">
        <v>11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45"/>
    </row>
    <row r="2" spans="1:21" ht="18" x14ac:dyDescent="0.25">
      <c r="A2" s="162" t="s">
        <v>13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5"/>
    </row>
    <row r="3" spans="1:21" ht="18" x14ac:dyDescent="0.25">
      <c r="A3" s="158"/>
      <c r="B3" s="15" t="s">
        <v>49</v>
      </c>
      <c r="C3" s="15"/>
      <c r="D3" s="15"/>
      <c r="E3" s="15"/>
      <c r="F3" s="15"/>
      <c r="G3" s="15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"/>
      <c r="S3" s="162" t="s">
        <v>12</v>
      </c>
      <c r="T3" s="162"/>
      <c r="U3" s="162"/>
    </row>
    <row r="4" spans="1:21" ht="15.75" thickBot="1" x14ac:dyDescent="0.3">
      <c r="A4" s="163" t="s">
        <v>46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/>
    </row>
    <row r="5" spans="1:21" ht="70.5" customHeight="1" thickBot="1" x14ac:dyDescent="0.3">
      <c r="A5" s="83" t="s">
        <v>7</v>
      </c>
      <c r="B5" s="37" t="s">
        <v>6</v>
      </c>
      <c r="C5" s="38" t="s">
        <v>5</v>
      </c>
      <c r="D5" s="39" t="s">
        <v>4</v>
      </c>
      <c r="E5" s="39" t="s">
        <v>3</v>
      </c>
      <c r="F5" s="32" t="s">
        <v>14</v>
      </c>
      <c r="G5" s="32" t="s">
        <v>15</v>
      </c>
      <c r="H5" s="32" t="s">
        <v>16</v>
      </c>
      <c r="I5" s="32" t="s">
        <v>17</v>
      </c>
      <c r="J5" s="32" t="s">
        <v>18</v>
      </c>
      <c r="K5" s="32" t="s">
        <v>19</v>
      </c>
      <c r="L5" s="43" t="s">
        <v>2</v>
      </c>
      <c r="M5" s="32" t="s">
        <v>14</v>
      </c>
      <c r="N5" s="32" t="s">
        <v>15</v>
      </c>
      <c r="O5" s="32" t="s">
        <v>16</v>
      </c>
      <c r="P5" s="32" t="s">
        <v>17</v>
      </c>
      <c r="Q5" s="32" t="s">
        <v>18</v>
      </c>
      <c r="R5" s="32" t="s">
        <v>19</v>
      </c>
      <c r="S5" s="43" t="s">
        <v>2</v>
      </c>
      <c r="T5" s="152" t="s">
        <v>1</v>
      </c>
      <c r="U5" s="8"/>
    </row>
    <row r="6" spans="1:21" ht="38.25" customHeight="1" x14ac:dyDescent="0.25">
      <c r="A6" s="22">
        <v>1</v>
      </c>
      <c r="B6" s="91" t="s">
        <v>25</v>
      </c>
      <c r="C6" s="105">
        <v>2003</v>
      </c>
      <c r="D6" s="100" t="s">
        <v>23</v>
      </c>
      <c r="E6" s="138" t="s">
        <v>43</v>
      </c>
      <c r="F6" s="95">
        <v>12.8</v>
      </c>
      <c r="G6" s="95">
        <v>11.5</v>
      </c>
      <c r="H6" s="96">
        <v>12.3</v>
      </c>
      <c r="I6" s="96">
        <v>12.75</v>
      </c>
      <c r="J6" s="96">
        <v>10.8</v>
      </c>
      <c r="K6" s="96">
        <v>12.3</v>
      </c>
      <c r="L6" s="99">
        <f>SUM(F6:K6)</f>
        <v>72.45</v>
      </c>
      <c r="M6" s="96">
        <v>12.9</v>
      </c>
      <c r="N6" s="96">
        <v>9.8000000000000007</v>
      </c>
      <c r="O6" s="96">
        <v>11.7</v>
      </c>
      <c r="P6" s="96">
        <v>11.5</v>
      </c>
      <c r="Q6" s="96">
        <v>11.2</v>
      </c>
      <c r="R6" s="96">
        <v>12.9</v>
      </c>
      <c r="S6" s="99">
        <f>SUM(M6:R6)</f>
        <v>70.000000000000014</v>
      </c>
      <c r="T6" s="148">
        <f>L6+S6</f>
        <v>142.45000000000002</v>
      </c>
      <c r="U6" s="7"/>
    </row>
    <row r="7" spans="1:21" ht="37.5" customHeight="1" x14ac:dyDescent="0.25">
      <c r="A7" s="9">
        <v>2</v>
      </c>
      <c r="B7" s="92" t="s">
        <v>24</v>
      </c>
      <c r="C7" s="106">
        <v>2003</v>
      </c>
      <c r="D7" s="100" t="s">
        <v>20</v>
      </c>
      <c r="E7" s="138" t="s">
        <v>44</v>
      </c>
      <c r="F7" s="96">
        <v>12</v>
      </c>
      <c r="G7" s="96">
        <v>12.6</v>
      </c>
      <c r="H7" s="96">
        <v>10.9</v>
      </c>
      <c r="I7" s="96">
        <v>11.85</v>
      </c>
      <c r="J7" s="96">
        <v>10.6</v>
      </c>
      <c r="K7" s="96">
        <v>11.4</v>
      </c>
      <c r="L7" s="99">
        <f>SUM(F7:K7)</f>
        <v>69.350000000000009</v>
      </c>
      <c r="M7" s="96">
        <v>12.3</v>
      </c>
      <c r="N7" s="96">
        <v>12.1</v>
      </c>
      <c r="O7" s="96">
        <v>12</v>
      </c>
      <c r="P7" s="96">
        <v>10.8</v>
      </c>
      <c r="Q7" s="96">
        <v>11.7</v>
      </c>
      <c r="R7" s="96">
        <v>10</v>
      </c>
      <c r="S7" s="99">
        <f>SUM(M7:R7)</f>
        <v>68.900000000000006</v>
      </c>
      <c r="T7" s="148">
        <f>L7+S7</f>
        <v>138.25</v>
      </c>
      <c r="U7" s="7"/>
    </row>
    <row r="8" spans="1:21" ht="54.75" customHeight="1" x14ac:dyDescent="0.25">
      <c r="A8" s="10">
        <v>3</v>
      </c>
      <c r="B8" s="94" t="s">
        <v>22</v>
      </c>
      <c r="C8" s="107">
        <v>2001</v>
      </c>
      <c r="D8" s="119" t="s">
        <v>23</v>
      </c>
      <c r="E8" s="138" t="s">
        <v>43</v>
      </c>
      <c r="F8" s="96">
        <v>11.2</v>
      </c>
      <c r="G8" s="96">
        <v>12.5</v>
      </c>
      <c r="H8" s="96">
        <v>11.2</v>
      </c>
      <c r="I8" s="96">
        <v>10.7</v>
      </c>
      <c r="J8" s="96">
        <v>11.9</v>
      </c>
      <c r="K8" s="96">
        <v>11</v>
      </c>
      <c r="L8" s="99">
        <f>SUM(F8:K8)</f>
        <v>68.5</v>
      </c>
      <c r="M8" s="96">
        <v>11.1</v>
      </c>
      <c r="N8" s="96">
        <v>12.3</v>
      </c>
      <c r="O8" s="96">
        <v>10.4</v>
      </c>
      <c r="P8" s="96">
        <v>10.7</v>
      </c>
      <c r="Q8" s="96">
        <v>10.9</v>
      </c>
      <c r="R8" s="96">
        <v>11.4</v>
      </c>
      <c r="S8" s="99">
        <f>SUM(M8:R8)</f>
        <v>66.8</v>
      </c>
      <c r="T8" s="148">
        <f>L8+S8</f>
        <v>135.30000000000001</v>
      </c>
      <c r="U8" s="7"/>
    </row>
    <row r="9" spans="1:21" ht="54.75" customHeight="1" x14ac:dyDescent="0.25">
      <c r="A9" s="9">
        <v>4</v>
      </c>
      <c r="B9" s="93" t="s">
        <v>21</v>
      </c>
      <c r="C9" s="106">
        <v>2002</v>
      </c>
      <c r="D9" s="111" t="s">
        <v>20</v>
      </c>
      <c r="E9" s="138" t="s">
        <v>44</v>
      </c>
      <c r="F9" s="96">
        <v>11.2</v>
      </c>
      <c r="G9" s="96">
        <v>12</v>
      </c>
      <c r="H9" s="96">
        <v>10.8</v>
      </c>
      <c r="I9" s="96">
        <v>10.7</v>
      </c>
      <c r="J9" s="96">
        <v>11.4</v>
      </c>
      <c r="K9" s="96">
        <v>11.1</v>
      </c>
      <c r="L9" s="99">
        <f>SUM(F9:K9)</f>
        <v>67.2</v>
      </c>
      <c r="M9" s="96">
        <v>12.1</v>
      </c>
      <c r="N9" s="96">
        <v>11.8</v>
      </c>
      <c r="O9" s="96">
        <v>11.2</v>
      </c>
      <c r="P9" s="96">
        <v>9.85</v>
      </c>
      <c r="Q9" s="96">
        <v>10.7</v>
      </c>
      <c r="R9" s="96">
        <v>10</v>
      </c>
      <c r="S9" s="99">
        <f>SUM(M9:R9)</f>
        <v>65.649999999999991</v>
      </c>
      <c r="T9" s="148">
        <f>L9+S9</f>
        <v>132.85</v>
      </c>
      <c r="U9" s="7"/>
    </row>
    <row r="10" spans="1:21" ht="39.75" customHeight="1" x14ac:dyDescent="0.25">
      <c r="A10" s="10">
        <v>5</v>
      </c>
      <c r="B10" s="92" t="s">
        <v>26</v>
      </c>
      <c r="C10" s="107">
        <v>2003</v>
      </c>
      <c r="D10" s="102" t="s">
        <v>23</v>
      </c>
      <c r="E10" s="138" t="s">
        <v>43</v>
      </c>
      <c r="F10" s="97">
        <v>10.5</v>
      </c>
      <c r="G10" s="97">
        <v>9.6</v>
      </c>
      <c r="H10" s="96">
        <v>10.5</v>
      </c>
      <c r="I10" s="96">
        <v>11.2</v>
      </c>
      <c r="J10" s="96">
        <v>11.9</v>
      </c>
      <c r="K10" s="96">
        <v>9.6999999999999993</v>
      </c>
      <c r="L10" s="99">
        <f>SUM(F10:K10)</f>
        <v>63.399999999999991</v>
      </c>
      <c r="M10" s="97">
        <v>12.1</v>
      </c>
      <c r="N10" s="97">
        <v>11.5</v>
      </c>
      <c r="O10" s="96">
        <v>10.9</v>
      </c>
      <c r="P10" s="96">
        <v>11.25</v>
      </c>
      <c r="Q10" s="96">
        <v>11.9</v>
      </c>
      <c r="R10" s="96">
        <v>9.4</v>
      </c>
      <c r="S10" s="99">
        <f>SUM(M10:R10)</f>
        <v>67.05</v>
      </c>
      <c r="T10" s="148">
        <f>L10+S10</f>
        <v>130.44999999999999</v>
      </c>
      <c r="U10" s="7"/>
    </row>
    <row r="11" spans="1:21" ht="18" customHeight="1" thickBot="1" x14ac:dyDescent="0.3">
      <c r="A11" s="11"/>
      <c r="B11" s="19"/>
      <c r="C11" s="110"/>
      <c r="D11" s="104"/>
      <c r="E11" s="139"/>
      <c r="F11" s="98"/>
      <c r="G11" s="98"/>
      <c r="H11" s="149"/>
      <c r="I11" s="149"/>
      <c r="J11" s="149"/>
      <c r="K11" s="149"/>
      <c r="L11" s="150">
        <f>SUM(H11:K11)</f>
        <v>0</v>
      </c>
      <c r="M11" s="98"/>
      <c r="N11" s="98"/>
      <c r="O11" s="149"/>
      <c r="P11" s="149"/>
      <c r="Q11" s="149"/>
      <c r="R11" s="149"/>
      <c r="S11" s="150">
        <f>SUM(M11:R11)</f>
        <v>0</v>
      </c>
      <c r="T11" s="151">
        <f>L11+S11</f>
        <v>0</v>
      </c>
      <c r="U11" s="16"/>
    </row>
    <row r="12" spans="1:21" x14ac:dyDescent="0.25">
      <c r="A12" s="6"/>
      <c r="B12" s="1"/>
      <c r="C12" s="5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3"/>
      <c r="Q12" s="2"/>
      <c r="R12" s="3"/>
      <c r="S12" s="4"/>
      <c r="T12" s="3"/>
      <c r="U12" s="1"/>
    </row>
    <row r="13" spans="1:21" x14ac:dyDescent="0.25">
      <c r="A13" s="6"/>
      <c r="B13" s="1"/>
      <c r="C13" s="5"/>
      <c r="D13" s="1"/>
      <c r="E13" s="1"/>
      <c r="F13" s="1"/>
      <c r="G13" s="1"/>
      <c r="H13" s="3"/>
      <c r="I13" s="3"/>
      <c r="J13" s="3"/>
      <c r="K13" s="3"/>
      <c r="L13" s="3"/>
      <c r="M13" s="3"/>
      <c r="N13" s="3"/>
      <c r="O13" s="3"/>
      <c r="P13" s="3"/>
      <c r="Q13" s="2"/>
      <c r="R13" s="3"/>
      <c r="S13" s="4"/>
      <c r="T13" s="3"/>
      <c r="U13" s="1"/>
    </row>
    <row r="14" spans="1:21" x14ac:dyDescent="0.25">
      <c r="A14" s="160" t="s">
        <v>0</v>
      </c>
      <c r="B14" s="160"/>
      <c r="C14" s="160"/>
      <c r="D14" s="16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60" t="s">
        <v>45</v>
      </c>
      <c r="R14" s="160"/>
      <c r="S14" s="160"/>
      <c r="T14" s="1"/>
      <c r="U14" s="1"/>
    </row>
    <row r="15" spans="1:21" x14ac:dyDescent="0.25">
      <c r="A15" s="159"/>
      <c r="B15" s="159"/>
      <c r="C15" s="159"/>
      <c r="D15" s="15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3"/>
      <c r="R15" s="13"/>
      <c r="S15" s="12"/>
      <c r="T15" s="1"/>
      <c r="U15" s="1"/>
    </row>
    <row r="16" spans="1:21" x14ac:dyDescent="0.25">
      <c r="A16" s="159"/>
      <c r="B16" s="159"/>
      <c r="C16" s="159"/>
      <c r="D16" s="159"/>
      <c r="E16" s="159"/>
      <c r="F16" s="157"/>
      <c r="G16" s="157"/>
      <c r="H16" s="12"/>
      <c r="I16" s="12"/>
      <c r="J16" s="12"/>
      <c r="K16" s="12"/>
      <c r="L16" s="12"/>
      <c r="M16" s="12"/>
      <c r="N16" s="12"/>
      <c r="O16" s="12"/>
      <c r="P16" s="13"/>
      <c r="Q16" s="160"/>
      <c r="R16" s="160"/>
      <c r="S16" s="160"/>
      <c r="T16" s="1"/>
      <c r="U16" s="1"/>
    </row>
    <row r="17" spans="1:19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</sheetData>
  <autoFilter ref="A5:T5">
    <sortState ref="A6:T11">
      <sortCondition descending="1" ref="T5"/>
    </sortState>
  </autoFilter>
  <mergeCells count="9">
    <mergeCell ref="A15:D15"/>
    <mergeCell ref="A16:E16"/>
    <mergeCell ref="Q16:S16"/>
    <mergeCell ref="A1:T1"/>
    <mergeCell ref="A2:T2"/>
    <mergeCell ref="S3:U3"/>
    <mergeCell ref="A4:U4"/>
    <mergeCell ref="A14:D14"/>
    <mergeCell ref="Q14:S14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3"/>
  <sheetViews>
    <sheetView topLeftCell="A9" zoomScale="110" zoomScaleNormal="110" workbookViewId="0">
      <selection sqref="A1:Q20"/>
    </sheetView>
  </sheetViews>
  <sheetFormatPr defaultRowHeight="15" x14ac:dyDescent="0.25"/>
  <cols>
    <col min="1" max="1" width="4.85546875" customWidth="1"/>
    <col min="2" max="2" width="18.140625" customWidth="1"/>
    <col min="3" max="3" width="7.42578125" customWidth="1"/>
    <col min="4" max="4" width="11.140625" customWidth="1"/>
    <col min="5" max="5" width="19.140625" customWidth="1"/>
    <col min="6" max="6" width="6.5703125" customWidth="1"/>
    <col min="7" max="8" width="6.7109375" customWidth="1"/>
    <col min="9" max="9" width="6.5703125" customWidth="1"/>
    <col min="10" max="10" width="8.85546875" customWidth="1"/>
    <col min="11" max="12" width="7.140625" customWidth="1"/>
    <col min="13" max="13" width="7.5703125" customWidth="1"/>
    <col min="14" max="14" width="7.140625" customWidth="1"/>
    <col min="15" max="15" width="9.140625" customWidth="1"/>
    <col min="16" max="16" width="7.5703125" customWidth="1"/>
    <col min="17" max="17" width="0.42578125" customWidth="1"/>
  </cols>
  <sheetData>
    <row r="1" spans="1:17" ht="18.75" x14ac:dyDescent="0.3">
      <c r="A1" s="161" t="s">
        <v>11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45"/>
    </row>
    <row r="2" spans="1:17" ht="18" x14ac:dyDescent="0.25">
      <c r="A2" s="167" t="s">
        <v>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5"/>
    </row>
    <row r="3" spans="1:17" ht="18" x14ac:dyDescent="0.25">
      <c r="A3" s="17"/>
      <c r="B3" s="15" t="s">
        <v>49</v>
      </c>
      <c r="C3" s="15"/>
      <c r="D3" s="15"/>
      <c r="E3" s="15"/>
      <c r="F3" s="17"/>
      <c r="G3" s="17"/>
      <c r="H3" s="17"/>
      <c r="I3" s="17"/>
      <c r="J3" s="17"/>
      <c r="K3" s="17"/>
      <c r="L3" s="17"/>
      <c r="M3" s="17"/>
      <c r="N3" s="15"/>
      <c r="O3" s="162" t="s">
        <v>12</v>
      </c>
      <c r="P3" s="162"/>
      <c r="Q3" s="162"/>
    </row>
    <row r="4" spans="1:17" ht="17.25" customHeight="1" thickBot="1" x14ac:dyDescent="0.3">
      <c r="A4" s="163" t="s">
        <v>91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4"/>
    </row>
    <row r="5" spans="1:17" ht="52.5" customHeight="1" thickBot="1" x14ac:dyDescent="0.3">
      <c r="A5" s="23" t="s">
        <v>7</v>
      </c>
      <c r="B5" s="24" t="s">
        <v>6</v>
      </c>
      <c r="C5" s="25" t="s">
        <v>5</v>
      </c>
      <c r="D5" s="26" t="s">
        <v>4</v>
      </c>
      <c r="E5" s="26" t="s">
        <v>3</v>
      </c>
      <c r="F5" s="30"/>
      <c r="G5" s="31"/>
      <c r="H5" s="29"/>
      <c r="I5" s="31"/>
      <c r="J5" s="28" t="s">
        <v>2</v>
      </c>
      <c r="K5" s="31"/>
      <c r="L5" s="31"/>
      <c r="M5" s="29"/>
      <c r="N5" s="31"/>
      <c r="O5" s="28" t="s">
        <v>2</v>
      </c>
      <c r="P5" s="27" t="s">
        <v>1</v>
      </c>
      <c r="Q5" s="8"/>
    </row>
    <row r="6" spans="1:17" ht="32.25" customHeight="1" x14ac:dyDescent="0.25">
      <c r="A6" s="79">
        <v>1</v>
      </c>
      <c r="B6" s="46" t="s">
        <v>127</v>
      </c>
      <c r="C6" s="47">
        <v>2009</v>
      </c>
      <c r="D6" s="46" t="s">
        <v>23</v>
      </c>
      <c r="E6" s="195" t="s">
        <v>101</v>
      </c>
      <c r="F6" s="81">
        <v>9.266</v>
      </c>
      <c r="G6" s="81">
        <v>8.8000000000000007</v>
      </c>
      <c r="H6" s="81">
        <v>9.35</v>
      </c>
      <c r="I6" s="81">
        <v>9</v>
      </c>
      <c r="J6" s="81">
        <f>SUM(F6:I6)</f>
        <v>36.416000000000004</v>
      </c>
      <c r="K6" s="81">
        <v>12.2</v>
      </c>
      <c r="L6" s="81">
        <v>10.5</v>
      </c>
      <c r="M6" s="81">
        <v>9.9</v>
      </c>
      <c r="N6" s="81">
        <v>9.6</v>
      </c>
      <c r="O6" s="81">
        <f>SUM(K6:N6)</f>
        <v>42.2</v>
      </c>
      <c r="P6" s="82">
        <f>J6+O6</f>
        <v>78.616000000000014</v>
      </c>
      <c r="Q6" s="7"/>
    </row>
    <row r="7" spans="1:17" ht="30.75" customHeight="1" x14ac:dyDescent="0.25">
      <c r="A7" s="75">
        <v>2</v>
      </c>
      <c r="B7" s="48" t="s">
        <v>126</v>
      </c>
      <c r="C7" s="51">
        <v>2009</v>
      </c>
      <c r="D7" s="50" t="s">
        <v>20</v>
      </c>
      <c r="E7" s="35" t="s">
        <v>113</v>
      </c>
      <c r="F7" s="57">
        <v>9.1999999999999993</v>
      </c>
      <c r="G7" s="57">
        <v>8.1</v>
      </c>
      <c r="H7" s="57">
        <v>9</v>
      </c>
      <c r="I7" s="57">
        <v>8.1</v>
      </c>
      <c r="J7" s="58">
        <f>SUM(F7:I7)</f>
        <v>34.4</v>
      </c>
      <c r="K7" s="58">
        <v>12.366</v>
      </c>
      <c r="L7" s="58">
        <v>9.3000000000000007</v>
      </c>
      <c r="M7" s="58">
        <v>10.6</v>
      </c>
      <c r="N7" s="58">
        <v>10.7</v>
      </c>
      <c r="O7" s="58">
        <f>SUM(K7:N7)</f>
        <v>42.965999999999994</v>
      </c>
      <c r="P7" s="59">
        <f>J7+O7</f>
        <v>77.365999999999985</v>
      </c>
      <c r="Q7" s="7"/>
    </row>
    <row r="8" spans="1:17" ht="30" customHeight="1" x14ac:dyDescent="0.25">
      <c r="A8" s="75">
        <v>3</v>
      </c>
      <c r="B8" s="48" t="s">
        <v>128</v>
      </c>
      <c r="C8" s="51">
        <v>2009</v>
      </c>
      <c r="D8" s="50" t="s">
        <v>23</v>
      </c>
      <c r="E8" s="154" t="s">
        <v>101</v>
      </c>
      <c r="F8" s="57">
        <v>8.6</v>
      </c>
      <c r="G8" s="57">
        <v>7.4</v>
      </c>
      <c r="H8" s="57">
        <v>6.9</v>
      </c>
      <c r="I8" s="57">
        <v>8.15</v>
      </c>
      <c r="J8" s="58">
        <f>SUM(F8:I8)</f>
        <v>31.049999999999997</v>
      </c>
      <c r="K8" s="58">
        <v>12.3</v>
      </c>
      <c r="L8" s="58">
        <v>8.6</v>
      </c>
      <c r="M8" s="58">
        <v>8.4</v>
      </c>
      <c r="N8" s="58">
        <v>9.75</v>
      </c>
      <c r="O8" s="58">
        <f>SUM(K8:N8)</f>
        <v>39.049999999999997</v>
      </c>
      <c r="P8" s="59">
        <f>J8+O8</f>
        <v>70.099999999999994</v>
      </c>
      <c r="Q8" s="7"/>
    </row>
    <row r="9" spans="1:17" ht="29.25" customHeight="1" x14ac:dyDescent="0.25">
      <c r="A9" s="75">
        <v>4</v>
      </c>
      <c r="B9" s="48" t="s">
        <v>129</v>
      </c>
      <c r="C9" s="51">
        <v>2009</v>
      </c>
      <c r="D9" s="48" t="s">
        <v>23</v>
      </c>
      <c r="E9" s="154" t="s">
        <v>101</v>
      </c>
      <c r="F9" s="57">
        <v>9.5</v>
      </c>
      <c r="G9" s="57">
        <v>6.55</v>
      </c>
      <c r="H9" s="57">
        <v>5.8</v>
      </c>
      <c r="I9" s="57">
        <v>8.4</v>
      </c>
      <c r="J9" s="58">
        <f>SUM(F9:I9)</f>
        <v>30.25</v>
      </c>
      <c r="K9" s="58">
        <v>12.3</v>
      </c>
      <c r="L9" s="58">
        <v>8.3000000000000007</v>
      </c>
      <c r="M9" s="58">
        <v>8.9</v>
      </c>
      <c r="N9" s="58">
        <v>10</v>
      </c>
      <c r="O9" s="58">
        <f>SUM(K9:N9)</f>
        <v>39.5</v>
      </c>
      <c r="P9" s="59">
        <f>J9+O9</f>
        <v>69.75</v>
      </c>
      <c r="Q9" s="7"/>
    </row>
    <row r="10" spans="1:17" ht="33" customHeight="1" x14ac:dyDescent="0.25">
      <c r="A10" s="75">
        <v>5</v>
      </c>
      <c r="B10" s="50" t="s">
        <v>133</v>
      </c>
      <c r="C10" s="51">
        <v>2009</v>
      </c>
      <c r="D10" s="48" t="s">
        <v>23</v>
      </c>
      <c r="E10" s="154" t="s">
        <v>101</v>
      </c>
      <c r="F10" s="57">
        <v>8.9</v>
      </c>
      <c r="G10" s="57">
        <v>7.15</v>
      </c>
      <c r="H10" s="57">
        <v>8</v>
      </c>
      <c r="I10" s="57">
        <v>8.1</v>
      </c>
      <c r="J10" s="58">
        <f>SUM(F10:I10)</f>
        <v>32.15</v>
      </c>
      <c r="K10" s="58">
        <v>11.4</v>
      </c>
      <c r="L10" s="58">
        <v>6.6</v>
      </c>
      <c r="M10" s="58">
        <v>9.4</v>
      </c>
      <c r="N10" s="58">
        <v>9.3000000000000007</v>
      </c>
      <c r="O10" s="58">
        <f>SUM(K10:N10)</f>
        <v>36.700000000000003</v>
      </c>
      <c r="P10" s="59">
        <f>J10+O10</f>
        <v>68.849999999999994</v>
      </c>
      <c r="Q10" s="7"/>
    </row>
    <row r="11" spans="1:17" ht="33" customHeight="1" x14ac:dyDescent="0.25">
      <c r="A11" s="130">
        <v>6</v>
      </c>
      <c r="B11" s="131" t="s">
        <v>130</v>
      </c>
      <c r="C11" s="51">
        <v>2009</v>
      </c>
      <c r="D11" s="48" t="s">
        <v>23</v>
      </c>
      <c r="E11" s="154" t="s">
        <v>101</v>
      </c>
      <c r="F11" s="63">
        <v>8.8659999999999997</v>
      </c>
      <c r="G11" s="63">
        <v>6.4</v>
      </c>
      <c r="H11" s="63">
        <v>7.4</v>
      </c>
      <c r="I11" s="63">
        <v>8.6999999999999993</v>
      </c>
      <c r="J11" s="63">
        <f>SUM(F11:I11)</f>
        <v>31.366</v>
      </c>
      <c r="K11" s="63">
        <v>11.3</v>
      </c>
      <c r="L11" s="63">
        <v>7.1</v>
      </c>
      <c r="M11" s="63">
        <v>8.6999999999999993</v>
      </c>
      <c r="N11" s="63">
        <v>9.5</v>
      </c>
      <c r="O11" s="63">
        <f>SUM(K11:N11)</f>
        <v>36.599999999999994</v>
      </c>
      <c r="P11" s="132">
        <f>J11+O11</f>
        <v>67.965999999999994</v>
      </c>
      <c r="Q11" s="7"/>
    </row>
    <row r="12" spans="1:17" ht="31.5" customHeight="1" x14ac:dyDescent="0.25">
      <c r="A12" s="76">
        <v>7</v>
      </c>
      <c r="B12" s="48" t="s">
        <v>125</v>
      </c>
      <c r="C12" s="51">
        <v>2009</v>
      </c>
      <c r="D12" s="48" t="s">
        <v>20</v>
      </c>
      <c r="E12" s="35" t="s">
        <v>103</v>
      </c>
      <c r="F12" s="60">
        <v>8.1999999999999993</v>
      </c>
      <c r="G12" s="60">
        <v>5.3</v>
      </c>
      <c r="H12" s="60">
        <v>7.8</v>
      </c>
      <c r="I12" s="60">
        <v>8.4</v>
      </c>
      <c r="J12" s="65">
        <f>SUM(F12:I12)</f>
        <v>29.700000000000003</v>
      </c>
      <c r="K12" s="60">
        <v>10.1</v>
      </c>
      <c r="L12" s="60">
        <v>7.5</v>
      </c>
      <c r="M12" s="60">
        <v>9.3000000000000007</v>
      </c>
      <c r="N12" s="60">
        <v>9.65</v>
      </c>
      <c r="O12" s="65">
        <f>SUM(K12:N12)</f>
        <v>36.550000000000004</v>
      </c>
      <c r="P12" s="66">
        <f>J12+O12</f>
        <v>66.25</v>
      </c>
      <c r="Q12" s="16"/>
    </row>
    <row r="13" spans="1:17" ht="29.25" customHeight="1" x14ac:dyDescent="0.25">
      <c r="A13" s="76">
        <v>8</v>
      </c>
      <c r="B13" s="48" t="s">
        <v>144</v>
      </c>
      <c r="C13" s="51">
        <v>2009</v>
      </c>
      <c r="D13" s="48" t="s">
        <v>20</v>
      </c>
      <c r="E13" s="35" t="s">
        <v>103</v>
      </c>
      <c r="F13" s="60">
        <v>8.6999999999999993</v>
      </c>
      <c r="G13" s="60">
        <v>6.45</v>
      </c>
      <c r="H13" s="60">
        <v>7</v>
      </c>
      <c r="I13" s="60">
        <v>7.3</v>
      </c>
      <c r="J13" s="65">
        <f>SUM(F13:I13)</f>
        <v>29.45</v>
      </c>
      <c r="K13" s="60">
        <v>9.9</v>
      </c>
      <c r="L13" s="60">
        <v>9.1</v>
      </c>
      <c r="M13" s="60">
        <v>8.4</v>
      </c>
      <c r="N13" s="60">
        <v>7.1</v>
      </c>
      <c r="O13" s="65">
        <f>SUM(K13:N13)</f>
        <v>34.5</v>
      </c>
      <c r="P13" s="66">
        <f>J13+O13</f>
        <v>63.95</v>
      </c>
      <c r="Q13" s="16"/>
    </row>
    <row r="14" spans="1:17" ht="30.75" customHeight="1" x14ac:dyDescent="0.25">
      <c r="A14" s="75">
        <v>9</v>
      </c>
      <c r="B14" s="48" t="s">
        <v>131</v>
      </c>
      <c r="C14" s="49">
        <v>2009</v>
      </c>
      <c r="D14" s="48" t="s">
        <v>100</v>
      </c>
      <c r="E14" s="153" t="s">
        <v>104</v>
      </c>
      <c r="F14" s="57">
        <v>9.3330000000000002</v>
      </c>
      <c r="G14" s="57">
        <v>6.05</v>
      </c>
      <c r="H14" s="57">
        <v>4.8499999999999996</v>
      </c>
      <c r="I14" s="57">
        <v>8.1</v>
      </c>
      <c r="J14" s="63">
        <f>SUM(F14:I14)</f>
        <v>28.332999999999998</v>
      </c>
      <c r="K14" s="58">
        <v>11.066000000000001</v>
      </c>
      <c r="L14" s="58">
        <v>5.9</v>
      </c>
      <c r="M14" s="58">
        <v>9</v>
      </c>
      <c r="N14" s="58">
        <v>9</v>
      </c>
      <c r="O14" s="63">
        <f>SUM(K14:N14)</f>
        <v>34.966000000000001</v>
      </c>
      <c r="P14" s="64">
        <f>J14+O14</f>
        <v>63.298999999999999</v>
      </c>
      <c r="Q14" s="16"/>
    </row>
    <row r="15" spans="1:17" ht="30.75" customHeight="1" x14ac:dyDescent="0.25">
      <c r="A15" s="75">
        <v>10</v>
      </c>
      <c r="B15" s="50" t="s">
        <v>134</v>
      </c>
      <c r="C15" s="51">
        <v>2009</v>
      </c>
      <c r="D15" s="48" t="s">
        <v>23</v>
      </c>
      <c r="E15" s="154" t="s">
        <v>101</v>
      </c>
      <c r="F15" s="57">
        <v>8.7330000000000005</v>
      </c>
      <c r="G15" s="57">
        <v>4.5</v>
      </c>
      <c r="H15" s="57">
        <v>8.1999999999999993</v>
      </c>
      <c r="I15" s="57">
        <v>7.4</v>
      </c>
      <c r="J15" s="63">
        <f>SUM(F15:I15)</f>
        <v>28.832999999999998</v>
      </c>
      <c r="K15" s="58">
        <v>10.566000000000001</v>
      </c>
      <c r="L15" s="58">
        <v>4.0999999999999996</v>
      </c>
      <c r="M15" s="58">
        <v>9.9</v>
      </c>
      <c r="N15" s="58">
        <v>9.6</v>
      </c>
      <c r="O15" s="63">
        <f>SUM(K15:N15)</f>
        <v>34.166000000000004</v>
      </c>
      <c r="P15" s="64">
        <f>J15+O15</f>
        <v>62.999000000000002</v>
      </c>
      <c r="Q15" s="16"/>
    </row>
    <row r="16" spans="1:17" ht="30" customHeight="1" x14ac:dyDescent="0.25">
      <c r="A16" s="75">
        <v>11</v>
      </c>
      <c r="B16" s="50" t="s">
        <v>148</v>
      </c>
      <c r="C16" s="51">
        <v>2009</v>
      </c>
      <c r="D16" s="48" t="s">
        <v>100</v>
      </c>
      <c r="E16" s="153" t="s">
        <v>104</v>
      </c>
      <c r="F16" s="57">
        <v>8.4</v>
      </c>
      <c r="G16" s="57">
        <v>3.5</v>
      </c>
      <c r="H16" s="57">
        <v>6.3</v>
      </c>
      <c r="I16" s="57">
        <v>7.7</v>
      </c>
      <c r="J16" s="63">
        <f>SUM(F16:I16)</f>
        <v>25.9</v>
      </c>
      <c r="K16" s="58">
        <v>10.3</v>
      </c>
      <c r="L16" s="58">
        <v>3</v>
      </c>
      <c r="M16" s="58">
        <v>9</v>
      </c>
      <c r="N16" s="58">
        <v>8.6</v>
      </c>
      <c r="O16" s="63">
        <f>SUM(K16:N16)</f>
        <v>30.9</v>
      </c>
      <c r="P16" s="64">
        <f>J16+O16</f>
        <v>56.8</v>
      </c>
      <c r="Q16" s="16"/>
    </row>
    <row r="17" spans="1:17" ht="32.25" customHeight="1" x14ac:dyDescent="0.25">
      <c r="A17" s="75">
        <v>12</v>
      </c>
      <c r="B17" s="50" t="s">
        <v>147</v>
      </c>
      <c r="C17" s="49">
        <v>2009</v>
      </c>
      <c r="D17" s="48" t="s">
        <v>100</v>
      </c>
      <c r="E17" s="153" t="s">
        <v>104</v>
      </c>
      <c r="F17" s="57">
        <v>8.7330000000000005</v>
      </c>
      <c r="G17" s="57">
        <v>3.2</v>
      </c>
      <c r="H17" s="57">
        <v>5.3</v>
      </c>
      <c r="I17" s="57">
        <v>7.1</v>
      </c>
      <c r="J17" s="63">
        <f>SUM(F17:I17)</f>
        <v>24.332999999999998</v>
      </c>
      <c r="K17" s="58">
        <v>10.634</v>
      </c>
      <c r="L17" s="58">
        <v>2.6</v>
      </c>
      <c r="M17" s="58">
        <v>8.8000000000000007</v>
      </c>
      <c r="N17" s="58">
        <v>8.75</v>
      </c>
      <c r="O17" s="63">
        <f>SUM(K17:N17)</f>
        <v>30.783999999999999</v>
      </c>
      <c r="P17" s="64">
        <f>J17+O17</f>
        <v>55.116999999999997</v>
      </c>
      <c r="Q17" s="16"/>
    </row>
    <row r="18" spans="1:17" ht="30.75" customHeight="1" thickBot="1" x14ac:dyDescent="0.3">
      <c r="A18" s="78">
        <v>13</v>
      </c>
      <c r="B18" s="50" t="s">
        <v>132</v>
      </c>
      <c r="C18" s="53">
        <v>2009</v>
      </c>
      <c r="D18" s="52" t="s">
        <v>100</v>
      </c>
      <c r="E18" s="183" t="s">
        <v>104</v>
      </c>
      <c r="F18" s="67">
        <v>8.8000000000000007</v>
      </c>
      <c r="G18" s="67">
        <v>0</v>
      </c>
      <c r="H18" s="67">
        <v>4.2</v>
      </c>
      <c r="I18" s="67">
        <v>5.5</v>
      </c>
      <c r="J18" s="68">
        <f>SUM(F18:I18)</f>
        <v>18.5</v>
      </c>
      <c r="K18" s="68">
        <v>10.4</v>
      </c>
      <c r="L18" s="68">
        <v>0</v>
      </c>
      <c r="M18" s="68">
        <v>7.1</v>
      </c>
      <c r="N18" s="68">
        <v>8.6</v>
      </c>
      <c r="O18" s="68">
        <f>SUM(K18:N18)</f>
        <v>26.1</v>
      </c>
      <c r="P18" s="69">
        <f>J18+O18</f>
        <v>44.6</v>
      </c>
      <c r="Q18" s="16"/>
    </row>
    <row r="19" spans="1:17" x14ac:dyDescent="0.25">
      <c r="A19" s="6"/>
      <c r="B19" s="1"/>
      <c r="C19" s="5"/>
      <c r="D19" s="1"/>
      <c r="E19" s="1"/>
      <c r="F19" s="3"/>
      <c r="G19" s="3"/>
      <c r="H19" s="3"/>
      <c r="I19" s="3"/>
      <c r="J19" s="3"/>
      <c r="K19" s="3"/>
      <c r="L19" s="3"/>
      <c r="M19" s="2"/>
      <c r="N19" s="3"/>
      <c r="O19" s="4"/>
      <c r="P19" s="3"/>
      <c r="Q19" s="1"/>
    </row>
    <row r="20" spans="1:17" x14ac:dyDescent="0.25">
      <c r="A20" s="160" t="s">
        <v>0</v>
      </c>
      <c r="B20" s="160"/>
      <c r="C20" s="160"/>
      <c r="D20" s="160"/>
      <c r="E20" s="12"/>
      <c r="F20" s="12"/>
      <c r="G20" s="12"/>
      <c r="H20" s="12"/>
      <c r="I20" s="12"/>
      <c r="J20" s="12"/>
      <c r="K20" s="12"/>
      <c r="L20" s="12"/>
      <c r="M20" s="160" t="s">
        <v>45</v>
      </c>
      <c r="N20" s="160"/>
      <c r="O20" s="160"/>
      <c r="P20" s="1"/>
      <c r="Q20" s="1"/>
    </row>
    <row r="21" spans="1:17" x14ac:dyDescent="0.25">
      <c r="A21" s="159"/>
      <c r="B21" s="159"/>
      <c r="C21" s="159"/>
      <c r="D21" s="159"/>
      <c r="E21" s="12"/>
      <c r="F21" s="12"/>
      <c r="G21" s="12"/>
      <c r="H21" s="12"/>
      <c r="I21" s="12"/>
      <c r="J21" s="12"/>
      <c r="K21" s="12"/>
      <c r="L21" s="13"/>
      <c r="M21" s="13"/>
      <c r="N21" s="13"/>
      <c r="O21" s="12"/>
      <c r="P21" s="1"/>
      <c r="Q21" s="1"/>
    </row>
    <row r="22" spans="1:17" x14ac:dyDescent="0.25">
      <c r="A22" s="159"/>
      <c r="B22" s="159"/>
      <c r="C22" s="159"/>
      <c r="D22" s="159"/>
      <c r="E22" s="159"/>
      <c r="F22" s="12"/>
      <c r="G22" s="12"/>
      <c r="H22" s="12"/>
      <c r="I22" s="12"/>
      <c r="J22" s="12"/>
      <c r="K22" s="12"/>
      <c r="L22" s="13"/>
      <c r="M22" s="160"/>
      <c r="N22" s="160"/>
      <c r="O22" s="160"/>
      <c r="P22" s="1"/>
      <c r="Q22" s="1"/>
    </row>
    <row r="23" spans="1:17" ht="15.7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</sheetData>
  <autoFilter ref="A5:P5">
    <sortState ref="A6:P18">
      <sortCondition descending="1" ref="P5"/>
    </sortState>
  </autoFilter>
  <mergeCells count="9">
    <mergeCell ref="A21:D21"/>
    <mergeCell ref="A22:E22"/>
    <mergeCell ref="M22:O22"/>
    <mergeCell ref="A1:P1"/>
    <mergeCell ref="A2:P2"/>
    <mergeCell ref="O3:Q3"/>
    <mergeCell ref="A4:Q4"/>
    <mergeCell ref="A20:D20"/>
    <mergeCell ref="M20:O20"/>
  </mergeCells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0"/>
  <sheetViews>
    <sheetView zoomScale="118" zoomScaleNormal="118" workbookViewId="0">
      <selection activeCell="C5" sqref="C5"/>
    </sheetView>
  </sheetViews>
  <sheetFormatPr defaultRowHeight="15" x14ac:dyDescent="0.25"/>
  <cols>
    <col min="1" max="1" width="4.140625" customWidth="1"/>
    <col min="2" max="2" width="15.5703125" customWidth="1"/>
    <col min="3" max="3" width="7.28515625" customWidth="1"/>
    <col min="4" max="4" width="11.28515625" customWidth="1"/>
    <col min="5" max="5" width="19.5703125" customWidth="1"/>
    <col min="6" max="8" width="5.7109375" customWidth="1"/>
    <col min="9" max="9" width="5.85546875" customWidth="1"/>
    <col min="10" max="10" width="7.42578125" customWidth="1"/>
    <col min="11" max="11" width="6.85546875" customWidth="1"/>
    <col min="12" max="12" width="6.7109375" customWidth="1"/>
    <col min="13" max="13" width="6.42578125" customWidth="1"/>
    <col min="14" max="14" width="6.5703125" customWidth="1"/>
    <col min="15" max="15" width="7.42578125" customWidth="1"/>
    <col min="16" max="16" width="7.7109375" customWidth="1"/>
    <col min="17" max="17" width="0.42578125" hidden="1" customWidth="1"/>
  </cols>
  <sheetData>
    <row r="1" spans="1:17" ht="18.75" x14ac:dyDescent="0.3">
      <c r="A1" s="161" t="s">
        <v>151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45"/>
    </row>
    <row r="2" spans="1:17" ht="18" x14ac:dyDescent="0.25">
      <c r="A2" s="167" t="s">
        <v>93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5"/>
    </row>
    <row r="3" spans="1:17" ht="18" x14ac:dyDescent="0.25">
      <c r="A3" s="17"/>
      <c r="B3" s="15" t="s">
        <v>49</v>
      </c>
      <c r="C3" s="15"/>
      <c r="D3" s="15"/>
      <c r="E3" s="15"/>
      <c r="F3" s="17"/>
      <c r="G3" s="17"/>
      <c r="H3" s="17"/>
      <c r="I3" s="17"/>
      <c r="J3" s="17"/>
      <c r="K3" s="17"/>
      <c r="L3" s="17"/>
      <c r="M3" s="17"/>
      <c r="N3" s="15"/>
      <c r="O3" s="162" t="s">
        <v>12</v>
      </c>
      <c r="P3" s="162"/>
      <c r="Q3" s="162"/>
    </row>
    <row r="4" spans="1:17" ht="15.75" thickBot="1" x14ac:dyDescent="0.3">
      <c r="A4" s="163" t="s">
        <v>92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4"/>
    </row>
    <row r="5" spans="1:17" ht="45" customHeight="1" thickBot="1" x14ac:dyDescent="0.3">
      <c r="A5" s="23" t="s">
        <v>7</v>
      </c>
      <c r="B5" s="37" t="s">
        <v>6</v>
      </c>
      <c r="C5" s="38" t="s">
        <v>5</v>
      </c>
      <c r="D5" s="39" t="s">
        <v>4</v>
      </c>
      <c r="E5" s="39" t="s">
        <v>3</v>
      </c>
      <c r="F5" s="40"/>
      <c r="G5" s="41"/>
      <c r="H5" s="42"/>
      <c r="I5" s="41"/>
      <c r="J5" s="43" t="s">
        <v>2</v>
      </c>
      <c r="K5" s="41"/>
      <c r="L5" s="41"/>
      <c r="M5" s="42"/>
      <c r="N5" s="41"/>
      <c r="O5" s="43" t="s">
        <v>2</v>
      </c>
      <c r="P5" s="44" t="s">
        <v>1</v>
      </c>
      <c r="Q5" s="8"/>
    </row>
    <row r="6" spans="1:17" ht="29.25" customHeight="1" x14ac:dyDescent="0.25">
      <c r="A6" s="74">
        <v>1</v>
      </c>
      <c r="B6" s="46" t="s">
        <v>139</v>
      </c>
      <c r="C6" s="47">
        <v>2010</v>
      </c>
      <c r="D6" s="46" t="s">
        <v>23</v>
      </c>
      <c r="E6" s="154" t="s">
        <v>146</v>
      </c>
      <c r="F6" s="54">
        <v>8.4659999999999993</v>
      </c>
      <c r="G6" s="54">
        <v>7.1</v>
      </c>
      <c r="H6" s="54">
        <v>8.6999999999999993</v>
      </c>
      <c r="I6" s="54">
        <v>8.6999999999999993</v>
      </c>
      <c r="J6" s="55">
        <f>SUM(F6:I6)</f>
        <v>32.965999999999994</v>
      </c>
      <c r="K6" s="55">
        <v>8.5329999999999995</v>
      </c>
      <c r="L6" s="55">
        <v>7.4</v>
      </c>
      <c r="M6" s="55">
        <v>9</v>
      </c>
      <c r="N6" s="55">
        <v>8.3000000000000007</v>
      </c>
      <c r="O6" s="55">
        <f>SUM(K6:N6)</f>
        <v>33.233000000000004</v>
      </c>
      <c r="P6" s="56">
        <f>J6+O6</f>
        <v>66.198999999999998</v>
      </c>
      <c r="Q6" s="7"/>
    </row>
    <row r="7" spans="1:17" ht="29.25" customHeight="1" x14ac:dyDescent="0.25">
      <c r="A7" s="75">
        <v>2</v>
      </c>
      <c r="B7" s="48" t="s">
        <v>141</v>
      </c>
      <c r="C7" s="49">
        <v>2010</v>
      </c>
      <c r="D7" s="48" t="s">
        <v>20</v>
      </c>
      <c r="E7" s="155" t="s">
        <v>111</v>
      </c>
      <c r="F7" s="57">
        <v>8.4</v>
      </c>
      <c r="G7" s="57">
        <v>9.1999999999999993</v>
      </c>
      <c r="H7" s="57">
        <v>8.15</v>
      </c>
      <c r="I7" s="57">
        <v>8.75</v>
      </c>
      <c r="J7" s="58">
        <f>SUM(F7:I7)</f>
        <v>34.5</v>
      </c>
      <c r="K7" s="58">
        <v>8.9</v>
      </c>
      <c r="L7" s="58">
        <v>9.3000000000000007</v>
      </c>
      <c r="M7" s="58">
        <v>2.4</v>
      </c>
      <c r="N7" s="58">
        <v>9</v>
      </c>
      <c r="O7" s="58">
        <f>SUM(K7:N7)</f>
        <v>29.6</v>
      </c>
      <c r="P7" s="59">
        <f>J7+O7</f>
        <v>64.099999999999994</v>
      </c>
      <c r="Q7" s="7"/>
    </row>
    <row r="8" spans="1:17" ht="30.75" customHeight="1" x14ac:dyDescent="0.25">
      <c r="A8" s="75">
        <v>3</v>
      </c>
      <c r="B8" s="50" t="s">
        <v>136</v>
      </c>
      <c r="C8" s="49">
        <v>2010</v>
      </c>
      <c r="D8" s="50" t="s">
        <v>23</v>
      </c>
      <c r="E8" s="196" t="s">
        <v>102</v>
      </c>
      <c r="F8" s="62">
        <v>9.4</v>
      </c>
      <c r="G8" s="62">
        <v>9.1</v>
      </c>
      <c r="H8" s="62">
        <v>5.3</v>
      </c>
      <c r="I8" s="62">
        <v>8.4</v>
      </c>
      <c r="J8" s="58">
        <f>SUM(F8:I8)</f>
        <v>32.200000000000003</v>
      </c>
      <c r="K8" s="58">
        <v>8.9</v>
      </c>
      <c r="L8" s="58">
        <v>9.1</v>
      </c>
      <c r="M8" s="58">
        <v>5.9</v>
      </c>
      <c r="N8" s="58">
        <v>7.4</v>
      </c>
      <c r="O8" s="58">
        <f>SUM(K8:N8)</f>
        <v>31.299999999999997</v>
      </c>
      <c r="P8" s="59">
        <f>J8+O8</f>
        <v>63.5</v>
      </c>
      <c r="Q8" s="7"/>
    </row>
    <row r="9" spans="1:17" ht="31.5" customHeight="1" x14ac:dyDescent="0.25">
      <c r="A9" s="75">
        <v>4</v>
      </c>
      <c r="B9" s="48" t="s">
        <v>149</v>
      </c>
      <c r="C9" s="49">
        <v>2010</v>
      </c>
      <c r="D9" s="48" t="s">
        <v>23</v>
      </c>
      <c r="E9" s="154" t="s">
        <v>101</v>
      </c>
      <c r="F9" s="57">
        <v>8.1</v>
      </c>
      <c r="G9" s="57">
        <v>6.45</v>
      </c>
      <c r="H9" s="57">
        <v>9</v>
      </c>
      <c r="I9" s="57">
        <v>8.35</v>
      </c>
      <c r="J9" s="58">
        <f>SUM(F9:I9)</f>
        <v>31.9</v>
      </c>
      <c r="K9" s="58">
        <v>7.8330000000000002</v>
      </c>
      <c r="L9" s="58">
        <v>6.4</v>
      </c>
      <c r="M9" s="58">
        <v>7.3</v>
      </c>
      <c r="N9" s="58">
        <v>8.25</v>
      </c>
      <c r="O9" s="58">
        <f>SUM(K9:N9)</f>
        <v>29.783000000000001</v>
      </c>
      <c r="P9" s="59">
        <f>J9+O9</f>
        <v>61.683</v>
      </c>
      <c r="Q9" s="7"/>
    </row>
    <row r="10" spans="1:17" ht="31.5" customHeight="1" x14ac:dyDescent="0.25">
      <c r="A10" s="75">
        <v>5</v>
      </c>
      <c r="B10" s="131" t="s">
        <v>140</v>
      </c>
      <c r="C10" s="133">
        <v>2011</v>
      </c>
      <c r="D10" s="48" t="s">
        <v>23</v>
      </c>
      <c r="E10" s="154" t="s">
        <v>146</v>
      </c>
      <c r="F10" s="57">
        <v>8.1329999999999991</v>
      </c>
      <c r="G10" s="57">
        <v>7</v>
      </c>
      <c r="H10" s="57">
        <v>7.5</v>
      </c>
      <c r="I10" s="57">
        <v>8.25</v>
      </c>
      <c r="J10" s="58">
        <f>SUM(F10:I10)</f>
        <v>30.882999999999999</v>
      </c>
      <c r="K10" s="58">
        <v>8.6660000000000004</v>
      </c>
      <c r="L10" s="58">
        <v>5.6</v>
      </c>
      <c r="M10" s="58">
        <v>8</v>
      </c>
      <c r="N10" s="58">
        <v>8.1999999999999993</v>
      </c>
      <c r="O10" s="58">
        <f>SUM(K10:N10)</f>
        <v>30.465999999999998</v>
      </c>
      <c r="P10" s="59">
        <f>J10+O10</f>
        <v>61.348999999999997</v>
      </c>
      <c r="Q10" s="7"/>
    </row>
    <row r="11" spans="1:17" ht="30.75" customHeight="1" x14ac:dyDescent="0.25">
      <c r="A11" s="75">
        <v>6</v>
      </c>
      <c r="B11" s="48" t="s">
        <v>150</v>
      </c>
      <c r="C11" s="49">
        <v>2010</v>
      </c>
      <c r="D11" s="48" t="s">
        <v>100</v>
      </c>
      <c r="E11" s="153" t="s">
        <v>104</v>
      </c>
      <c r="F11" s="57">
        <v>9.1</v>
      </c>
      <c r="G11" s="57">
        <v>6.7</v>
      </c>
      <c r="H11" s="57">
        <v>7</v>
      </c>
      <c r="I11" s="57">
        <v>7.25</v>
      </c>
      <c r="J11" s="58">
        <f>SUM(F11:I11)</f>
        <v>30.05</v>
      </c>
      <c r="K11" s="58">
        <v>8.3330000000000002</v>
      </c>
      <c r="L11" s="58">
        <v>5.3</v>
      </c>
      <c r="M11" s="58">
        <v>7.6</v>
      </c>
      <c r="N11" s="58">
        <v>7.6</v>
      </c>
      <c r="O11" s="58">
        <f>SUM(K11:N11)</f>
        <v>28.832999999999998</v>
      </c>
      <c r="P11" s="59">
        <f>J11+O11</f>
        <v>58.882999999999996</v>
      </c>
      <c r="Q11" s="16"/>
    </row>
    <row r="12" spans="1:17" ht="30" customHeight="1" x14ac:dyDescent="0.25">
      <c r="A12" s="75">
        <v>7</v>
      </c>
      <c r="B12" s="48" t="s">
        <v>137</v>
      </c>
      <c r="C12" s="49">
        <v>2010</v>
      </c>
      <c r="D12" s="48" t="s">
        <v>23</v>
      </c>
      <c r="E12" s="154" t="s">
        <v>102</v>
      </c>
      <c r="F12" s="57">
        <v>7.7</v>
      </c>
      <c r="G12" s="57">
        <v>6.1</v>
      </c>
      <c r="H12" s="57">
        <v>4.4000000000000004</v>
      </c>
      <c r="I12" s="57">
        <v>6.7</v>
      </c>
      <c r="J12" s="58">
        <f>SUM(F12:I12)</f>
        <v>24.900000000000002</v>
      </c>
      <c r="K12" s="58">
        <v>7.4</v>
      </c>
      <c r="L12" s="58">
        <v>5.7</v>
      </c>
      <c r="M12" s="58">
        <v>4.5999999999999996</v>
      </c>
      <c r="N12" s="58">
        <v>7.15</v>
      </c>
      <c r="O12" s="58">
        <f>SUM(K12:N12)</f>
        <v>24.85</v>
      </c>
      <c r="P12" s="59">
        <f>J12+O12</f>
        <v>49.75</v>
      </c>
      <c r="Q12" s="16"/>
    </row>
    <row r="13" spans="1:17" ht="33" customHeight="1" x14ac:dyDescent="0.25">
      <c r="A13" s="75">
        <v>8</v>
      </c>
      <c r="B13" s="48" t="s">
        <v>138</v>
      </c>
      <c r="C13" s="49">
        <v>2010</v>
      </c>
      <c r="D13" s="48" t="s">
        <v>100</v>
      </c>
      <c r="E13" s="155" t="s">
        <v>104</v>
      </c>
      <c r="F13" s="57">
        <v>7.7</v>
      </c>
      <c r="G13" s="57">
        <v>3.9</v>
      </c>
      <c r="H13" s="57">
        <v>4.5</v>
      </c>
      <c r="I13" s="57">
        <v>7.1</v>
      </c>
      <c r="J13" s="63">
        <f>SUM(F13:I13)</f>
        <v>23.200000000000003</v>
      </c>
      <c r="K13" s="58">
        <v>8.1</v>
      </c>
      <c r="L13" s="58">
        <v>4.4000000000000004</v>
      </c>
      <c r="M13" s="58">
        <v>5.2</v>
      </c>
      <c r="N13" s="58">
        <v>7.85</v>
      </c>
      <c r="O13" s="63">
        <f>SUM(K13:N13)</f>
        <v>25.549999999999997</v>
      </c>
      <c r="P13" s="64">
        <f>J13+O13</f>
        <v>48.75</v>
      </c>
      <c r="Q13" s="16"/>
    </row>
    <row r="14" spans="1:17" ht="31.5" customHeight="1" x14ac:dyDescent="0.25">
      <c r="A14" s="75">
        <v>9</v>
      </c>
      <c r="B14" s="48" t="s">
        <v>135</v>
      </c>
      <c r="C14" s="49">
        <v>2010</v>
      </c>
      <c r="D14" s="48" t="s">
        <v>100</v>
      </c>
      <c r="E14" s="153" t="s">
        <v>104</v>
      </c>
      <c r="F14" s="57">
        <v>7.8</v>
      </c>
      <c r="G14" s="57">
        <v>3.9</v>
      </c>
      <c r="H14" s="57">
        <v>5.4</v>
      </c>
      <c r="I14" s="57">
        <v>6.6</v>
      </c>
      <c r="J14" s="63">
        <f>SUM(F14:I14)</f>
        <v>23.700000000000003</v>
      </c>
      <c r="K14" s="58">
        <v>7.7</v>
      </c>
      <c r="L14" s="58">
        <v>1</v>
      </c>
      <c r="M14" s="58">
        <v>4</v>
      </c>
      <c r="N14" s="58">
        <v>6.9</v>
      </c>
      <c r="O14" s="63">
        <f>SUM(K14:N14)</f>
        <v>19.600000000000001</v>
      </c>
      <c r="P14" s="64">
        <f>J14+O14</f>
        <v>43.300000000000004</v>
      </c>
      <c r="Q14" s="16"/>
    </row>
    <row r="15" spans="1:17" ht="18" customHeight="1" thickBot="1" x14ac:dyDescent="0.3">
      <c r="A15" s="78"/>
      <c r="B15" s="52"/>
      <c r="C15" s="53"/>
      <c r="D15" s="52"/>
      <c r="E15" s="156"/>
      <c r="F15" s="67"/>
      <c r="G15" s="67"/>
      <c r="H15" s="67"/>
      <c r="I15" s="67"/>
      <c r="J15" s="68">
        <f>SUM(F15:I15)</f>
        <v>0</v>
      </c>
      <c r="K15" s="68"/>
      <c r="L15" s="68"/>
      <c r="M15" s="68"/>
      <c r="N15" s="68"/>
      <c r="O15" s="68">
        <f>SUM(K15:N15)</f>
        <v>0</v>
      </c>
      <c r="P15" s="69">
        <f>J15+O15</f>
        <v>0</v>
      </c>
      <c r="Q15" s="16"/>
    </row>
    <row r="16" spans="1:17" x14ac:dyDescent="0.25">
      <c r="A16" s="6"/>
      <c r="B16" s="1"/>
      <c r="C16" s="5"/>
      <c r="D16" s="1"/>
      <c r="E16" s="1"/>
      <c r="F16" s="3"/>
      <c r="G16" s="3"/>
      <c r="H16" s="3"/>
      <c r="I16" s="3"/>
      <c r="J16" s="3"/>
      <c r="K16" s="3"/>
      <c r="L16" s="3"/>
      <c r="M16" s="2"/>
      <c r="N16" s="3"/>
      <c r="O16" s="4"/>
      <c r="P16" s="3"/>
      <c r="Q16" s="1"/>
    </row>
    <row r="17" spans="1:17" x14ac:dyDescent="0.25">
      <c r="A17" s="160" t="s">
        <v>0</v>
      </c>
      <c r="B17" s="160"/>
      <c r="C17" s="160"/>
      <c r="D17" s="160"/>
      <c r="E17" s="12"/>
      <c r="F17" s="12"/>
      <c r="G17" s="12"/>
      <c r="H17" s="12"/>
      <c r="I17" s="12"/>
      <c r="J17" s="12"/>
      <c r="K17" s="12"/>
      <c r="L17" s="12"/>
      <c r="M17" s="160" t="s">
        <v>45</v>
      </c>
      <c r="N17" s="160"/>
      <c r="O17" s="160"/>
      <c r="P17" s="1"/>
      <c r="Q17" s="1"/>
    </row>
    <row r="18" spans="1:17" x14ac:dyDescent="0.25">
      <c r="A18" s="159"/>
      <c r="B18" s="159"/>
      <c r="C18" s="159"/>
      <c r="D18" s="159"/>
      <c r="E18" s="12"/>
      <c r="F18" s="12"/>
      <c r="G18" s="12"/>
      <c r="H18" s="12"/>
      <c r="I18" s="12"/>
      <c r="J18" s="12"/>
      <c r="K18" s="12"/>
      <c r="L18" s="13"/>
      <c r="M18" s="13"/>
      <c r="N18" s="13"/>
      <c r="O18" s="12"/>
      <c r="P18" s="1"/>
      <c r="Q18" s="1"/>
    </row>
    <row r="19" spans="1:17" x14ac:dyDescent="0.25">
      <c r="A19" s="159"/>
      <c r="B19" s="159"/>
      <c r="C19" s="159"/>
      <c r="D19" s="159"/>
      <c r="E19" s="159"/>
      <c r="F19" s="12"/>
      <c r="G19" s="12"/>
      <c r="H19" s="12"/>
      <c r="I19" s="12"/>
      <c r="J19" s="12"/>
      <c r="K19" s="12"/>
      <c r="L19" s="13"/>
      <c r="M19" s="160"/>
      <c r="N19" s="160"/>
      <c r="O19" s="160"/>
      <c r="P19" s="1"/>
      <c r="Q19" s="1"/>
    </row>
    <row r="20" spans="1:17" ht="15.7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</sheetData>
  <autoFilter ref="A5:P5">
    <sortState ref="A6:P15">
      <sortCondition descending="1" ref="P5"/>
    </sortState>
  </autoFilter>
  <mergeCells count="9">
    <mergeCell ref="A18:D18"/>
    <mergeCell ref="A19:E19"/>
    <mergeCell ref="M19:O19"/>
    <mergeCell ref="A1:P1"/>
    <mergeCell ref="A2:P2"/>
    <mergeCell ref="O3:Q3"/>
    <mergeCell ref="A4:Q4"/>
    <mergeCell ref="A17:D17"/>
    <mergeCell ref="M17:O17"/>
  </mergeCells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19"/>
  <sheetViews>
    <sheetView zoomScale="120" zoomScaleNormal="120" workbookViewId="0">
      <selection activeCell="L9" sqref="L9"/>
    </sheetView>
  </sheetViews>
  <sheetFormatPr defaultRowHeight="15" x14ac:dyDescent="0.25"/>
  <cols>
    <col min="1" max="1" width="3.7109375" customWidth="1"/>
    <col min="2" max="2" width="19.85546875" customWidth="1"/>
    <col min="3" max="3" width="5.5703125" customWidth="1"/>
    <col min="4" max="4" width="6.85546875" customWidth="1"/>
    <col min="5" max="5" width="12" customWidth="1"/>
    <col min="6" max="6" width="5.85546875" customWidth="1"/>
    <col min="7" max="8" width="5.42578125" customWidth="1"/>
    <col min="9" max="9" width="5.85546875" customWidth="1"/>
    <col min="10" max="11" width="5.42578125" customWidth="1"/>
    <col min="12" max="12" width="7.5703125" customWidth="1"/>
    <col min="13" max="13" width="6.140625" customWidth="1"/>
    <col min="14" max="14" width="6" customWidth="1"/>
    <col min="15" max="15" width="5.42578125" customWidth="1"/>
    <col min="16" max="16" width="6.140625" customWidth="1"/>
    <col min="17" max="17" width="5.7109375" customWidth="1"/>
    <col min="18" max="18" width="5.5703125" customWidth="1"/>
    <col min="19" max="19" width="7" customWidth="1"/>
    <col min="20" max="20" width="7.42578125" customWidth="1"/>
    <col min="21" max="21" width="0.42578125" customWidth="1"/>
  </cols>
  <sheetData>
    <row r="1" spans="1:21" ht="18.75" x14ac:dyDescent="0.3">
      <c r="A1" s="161" t="s">
        <v>11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45"/>
    </row>
    <row r="2" spans="1:21" ht="18" x14ac:dyDescent="0.25">
      <c r="A2" s="162" t="s">
        <v>40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5"/>
    </row>
    <row r="3" spans="1:21" ht="18" x14ac:dyDescent="0.25">
      <c r="A3" s="17"/>
      <c r="B3" s="15" t="s">
        <v>49</v>
      </c>
      <c r="C3" s="15"/>
      <c r="D3" s="15"/>
      <c r="E3" s="15"/>
      <c r="F3" s="15"/>
      <c r="G3" s="15"/>
      <c r="H3" s="17"/>
      <c r="I3" s="17"/>
      <c r="J3" s="17"/>
      <c r="K3" s="17"/>
      <c r="L3" s="17"/>
      <c r="M3" s="17"/>
      <c r="N3" s="17"/>
      <c r="O3" s="17"/>
      <c r="P3" s="17"/>
      <c r="Q3" s="17"/>
      <c r="R3" s="15"/>
      <c r="S3" s="162" t="s">
        <v>12</v>
      </c>
      <c r="T3" s="162"/>
      <c r="U3" s="162"/>
    </row>
    <row r="4" spans="1:21" ht="15.75" thickBot="1" x14ac:dyDescent="0.3">
      <c r="A4" s="163" t="s">
        <v>145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/>
    </row>
    <row r="5" spans="1:21" ht="70.5" customHeight="1" thickBot="1" x14ac:dyDescent="0.3">
      <c r="A5" s="83" t="s">
        <v>7</v>
      </c>
      <c r="B5" s="37" t="s">
        <v>6</v>
      </c>
      <c r="C5" s="38" t="s">
        <v>5</v>
      </c>
      <c r="D5" s="39" t="s">
        <v>4</v>
      </c>
      <c r="E5" s="39" t="s">
        <v>3</v>
      </c>
      <c r="F5" s="32" t="s">
        <v>14</v>
      </c>
      <c r="G5" s="32" t="s">
        <v>15</v>
      </c>
      <c r="H5" s="32" t="s">
        <v>16</v>
      </c>
      <c r="I5" s="32" t="s">
        <v>17</v>
      </c>
      <c r="J5" s="32" t="s">
        <v>18</v>
      </c>
      <c r="K5" s="32" t="s">
        <v>19</v>
      </c>
      <c r="L5" s="43" t="s">
        <v>2</v>
      </c>
      <c r="M5" s="32" t="s">
        <v>14</v>
      </c>
      <c r="N5" s="32" t="s">
        <v>15</v>
      </c>
      <c r="O5" s="32" t="s">
        <v>16</v>
      </c>
      <c r="P5" s="32" t="s">
        <v>17</v>
      </c>
      <c r="Q5" s="32" t="s">
        <v>18</v>
      </c>
      <c r="R5" s="32" t="s">
        <v>19</v>
      </c>
      <c r="S5" s="43" t="s">
        <v>2</v>
      </c>
      <c r="T5" s="152" t="s">
        <v>1</v>
      </c>
      <c r="U5" s="8"/>
    </row>
    <row r="6" spans="1:21" ht="38.25" customHeight="1" x14ac:dyDescent="0.25">
      <c r="A6" s="22">
        <v>1</v>
      </c>
      <c r="B6" s="92" t="s">
        <v>28</v>
      </c>
      <c r="C6" s="109">
        <v>2005</v>
      </c>
      <c r="D6" s="102" t="s">
        <v>23</v>
      </c>
      <c r="E6" s="138" t="s">
        <v>48</v>
      </c>
      <c r="F6" s="120">
        <v>12.6</v>
      </c>
      <c r="G6" s="120">
        <v>12.3</v>
      </c>
      <c r="H6" s="120">
        <v>11.25</v>
      </c>
      <c r="I6" s="120">
        <v>12.2</v>
      </c>
      <c r="J6" s="120">
        <v>12.1</v>
      </c>
      <c r="K6" s="120">
        <v>12.3</v>
      </c>
      <c r="L6" s="99">
        <f>SUM(F6:K6)</f>
        <v>72.75</v>
      </c>
      <c r="M6" s="120">
        <v>12.9</v>
      </c>
      <c r="N6" s="120">
        <v>12.2</v>
      </c>
      <c r="O6" s="120">
        <v>10.8</v>
      </c>
      <c r="P6" s="120">
        <v>11.95</v>
      </c>
      <c r="Q6" s="120">
        <v>12.4</v>
      </c>
      <c r="R6" s="120">
        <v>10.9</v>
      </c>
      <c r="S6" s="99">
        <f>SUM(M6:R6)</f>
        <v>71.150000000000006</v>
      </c>
      <c r="T6" s="148">
        <f>L6+S6</f>
        <v>143.9</v>
      </c>
      <c r="U6" s="7"/>
    </row>
    <row r="7" spans="1:21" ht="37.5" customHeight="1" x14ac:dyDescent="0.25">
      <c r="A7" s="9">
        <v>2</v>
      </c>
      <c r="B7" s="92" t="s">
        <v>31</v>
      </c>
      <c r="C7" s="109">
        <v>2005</v>
      </c>
      <c r="D7" s="102" t="s">
        <v>20</v>
      </c>
      <c r="E7" s="33" t="s">
        <v>34</v>
      </c>
      <c r="F7" s="120">
        <v>11.4</v>
      </c>
      <c r="G7" s="120">
        <v>10.7</v>
      </c>
      <c r="H7" s="120">
        <v>9.1999999999999993</v>
      </c>
      <c r="I7" s="120">
        <v>11.75</v>
      </c>
      <c r="J7" s="120">
        <v>11.6</v>
      </c>
      <c r="K7" s="120">
        <v>11.3</v>
      </c>
      <c r="L7" s="99">
        <f>SUM(F7:K7)</f>
        <v>65.95</v>
      </c>
      <c r="M7" s="120">
        <v>11</v>
      </c>
      <c r="N7" s="120">
        <v>10</v>
      </c>
      <c r="O7" s="120">
        <v>10.1</v>
      </c>
      <c r="P7" s="120">
        <v>11.95</v>
      </c>
      <c r="Q7" s="120">
        <v>11.1</v>
      </c>
      <c r="R7" s="120">
        <v>11.9</v>
      </c>
      <c r="S7" s="99">
        <f>SUM(M7:R7)</f>
        <v>66.05</v>
      </c>
      <c r="T7" s="148">
        <f>L7+S7</f>
        <v>132</v>
      </c>
      <c r="U7" s="7"/>
    </row>
    <row r="8" spans="1:21" ht="54.75" customHeight="1" x14ac:dyDescent="0.25">
      <c r="A8" s="9">
        <v>3</v>
      </c>
      <c r="B8" s="92" t="s">
        <v>30</v>
      </c>
      <c r="C8" s="108">
        <v>2005</v>
      </c>
      <c r="D8" s="103" t="s">
        <v>20</v>
      </c>
      <c r="E8" s="138" t="s">
        <v>44</v>
      </c>
      <c r="F8" s="120">
        <v>12.1</v>
      </c>
      <c r="G8" s="120">
        <v>7.8</v>
      </c>
      <c r="H8" s="120">
        <v>10.9</v>
      </c>
      <c r="I8" s="120">
        <v>9.9</v>
      </c>
      <c r="J8" s="120">
        <v>11.4</v>
      </c>
      <c r="K8" s="120">
        <v>9.4</v>
      </c>
      <c r="L8" s="99">
        <f>SUM(F8:K8)</f>
        <v>61.499999999999993</v>
      </c>
      <c r="M8" s="120">
        <v>12.3</v>
      </c>
      <c r="N8" s="120">
        <v>8.9</v>
      </c>
      <c r="O8" s="120">
        <v>10.7</v>
      </c>
      <c r="P8" s="120">
        <v>10.199999999999999</v>
      </c>
      <c r="Q8" s="120">
        <v>10.5</v>
      </c>
      <c r="R8" s="120">
        <v>10</v>
      </c>
      <c r="S8" s="99">
        <f>SUM(M8:R8)</f>
        <v>62.6</v>
      </c>
      <c r="T8" s="148">
        <f>L8+S8</f>
        <v>124.1</v>
      </c>
      <c r="U8" s="7"/>
    </row>
    <row r="9" spans="1:21" ht="54.75" customHeight="1" x14ac:dyDescent="0.25">
      <c r="A9" s="9">
        <v>4</v>
      </c>
      <c r="B9" s="92" t="s">
        <v>27</v>
      </c>
      <c r="C9" s="107">
        <v>2004</v>
      </c>
      <c r="D9" s="182" t="s">
        <v>23</v>
      </c>
      <c r="E9" s="153" t="s">
        <v>43</v>
      </c>
      <c r="F9" s="120">
        <v>10.3</v>
      </c>
      <c r="G9" s="120">
        <v>8.3000000000000007</v>
      </c>
      <c r="H9" s="120">
        <v>10.4</v>
      </c>
      <c r="I9" s="120">
        <v>10.95</v>
      </c>
      <c r="J9" s="120">
        <v>10.6</v>
      </c>
      <c r="K9" s="120">
        <v>10.7</v>
      </c>
      <c r="L9" s="99">
        <f>SUM(F9:K9)</f>
        <v>61.25</v>
      </c>
      <c r="M9" s="120">
        <v>11.7</v>
      </c>
      <c r="N9" s="120">
        <v>9.1999999999999993</v>
      </c>
      <c r="O9" s="120">
        <v>11</v>
      </c>
      <c r="P9" s="120">
        <v>9.8000000000000007</v>
      </c>
      <c r="Q9" s="120">
        <v>10.5</v>
      </c>
      <c r="R9" s="120">
        <v>10.4</v>
      </c>
      <c r="S9" s="99">
        <f>SUM(M9:R9)</f>
        <v>62.6</v>
      </c>
      <c r="T9" s="148">
        <f>L9+S9</f>
        <v>123.85</v>
      </c>
      <c r="U9" s="7"/>
    </row>
    <row r="10" spans="1:21" ht="54.75" customHeight="1" x14ac:dyDescent="0.25">
      <c r="A10" s="10">
        <v>5</v>
      </c>
      <c r="B10" s="92" t="s">
        <v>50</v>
      </c>
      <c r="C10" s="109">
        <v>2004</v>
      </c>
      <c r="D10" s="103" t="s">
        <v>20</v>
      </c>
      <c r="E10" s="153" t="s">
        <v>44</v>
      </c>
      <c r="F10" s="120">
        <v>11.9</v>
      </c>
      <c r="G10" s="120">
        <v>9.5</v>
      </c>
      <c r="H10" s="120">
        <v>9.9</v>
      </c>
      <c r="I10" s="120">
        <v>10</v>
      </c>
      <c r="J10" s="120">
        <v>11</v>
      </c>
      <c r="K10" s="120">
        <v>8.1999999999999993</v>
      </c>
      <c r="L10" s="99">
        <f>SUM(F10:K10)</f>
        <v>60.5</v>
      </c>
      <c r="M10" s="120">
        <v>12.1</v>
      </c>
      <c r="N10" s="120">
        <v>9.1999999999999993</v>
      </c>
      <c r="O10" s="120">
        <v>11</v>
      </c>
      <c r="P10" s="120">
        <v>10.4</v>
      </c>
      <c r="Q10" s="120">
        <v>11.1</v>
      </c>
      <c r="R10" s="120">
        <v>9</v>
      </c>
      <c r="S10" s="99">
        <f>SUM(M10:R10)</f>
        <v>62.8</v>
      </c>
      <c r="T10" s="148">
        <f>L10+S10</f>
        <v>123.3</v>
      </c>
      <c r="U10" s="7"/>
    </row>
    <row r="11" spans="1:21" ht="54.75" customHeight="1" x14ac:dyDescent="0.25">
      <c r="A11" s="9">
        <v>6</v>
      </c>
      <c r="B11" s="92" t="s">
        <v>29</v>
      </c>
      <c r="C11" s="109">
        <v>2005</v>
      </c>
      <c r="D11" s="103" t="s">
        <v>20</v>
      </c>
      <c r="E11" s="138" t="s">
        <v>44</v>
      </c>
      <c r="F11" s="120">
        <v>11.8</v>
      </c>
      <c r="G11" s="120">
        <v>10.9</v>
      </c>
      <c r="H11" s="120">
        <v>10.1</v>
      </c>
      <c r="I11" s="120">
        <v>9.4</v>
      </c>
      <c r="J11" s="120">
        <v>10</v>
      </c>
      <c r="K11" s="120">
        <v>9.6</v>
      </c>
      <c r="L11" s="99">
        <f>SUM(F11:K11)</f>
        <v>61.800000000000004</v>
      </c>
      <c r="M11" s="120">
        <v>11.1</v>
      </c>
      <c r="N11" s="120">
        <v>8.3000000000000007</v>
      </c>
      <c r="O11" s="120">
        <v>10.55</v>
      </c>
      <c r="P11" s="120">
        <v>10.7</v>
      </c>
      <c r="Q11" s="120">
        <v>9.6</v>
      </c>
      <c r="R11" s="120">
        <v>9.9</v>
      </c>
      <c r="S11" s="99">
        <f>SUM(M11:R11)</f>
        <v>60.15</v>
      </c>
      <c r="T11" s="148">
        <f>L11+S11</f>
        <v>121.95</v>
      </c>
      <c r="U11" s="7"/>
    </row>
    <row r="12" spans="1:21" ht="54.75" customHeight="1" x14ac:dyDescent="0.25">
      <c r="A12" s="9">
        <v>7</v>
      </c>
      <c r="B12" s="92" t="s">
        <v>47</v>
      </c>
      <c r="C12" s="114">
        <v>2005</v>
      </c>
      <c r="D12" s="103" t="s">
        <v>20</v>
      </c>
      <c r="E12" s="33" t="s">
        <v>34</v>
      </c>
      <c r="F12" s="120">
        <v>11</v>
      </c>
      <c r="G12" s="120">
        <v>8.5</v>
      </c>
      <c r="H12" s="120">
        <v>10.5</v>
      </c>
      <c r="I12" s="120">
        <v>9.9499999999999993</v>
      </c>
      <c r="J12" s="120">
        <v>10.4</v>
      </c>
      <c r="K12" s="120">
        <v>9</v>
      </c>
      <c r="L12" s="99">
        <f>SUM(F12:K12)</f>
        <v>59.35</v>
      </c>
      <c r="M12" s="120">
        <v>10.8</v>
      </c>
      <c r="N12" s="120">
        <v>10.4</v>
      </c>
      <c r="O12" s="120">
        <v>8</v>
      </c>
      <c r="P12" s="120">
        <v>9.4499999999999993</v>
      </c>
      <c r="Q12" s="120">
        <v>9.6999999999999993</v>
      </c>
      <c r="R12" s="120">
        <v>10.1</v>
      </c>
      <c r="S12" s="99">
        <f>SUM(M12:R12)</f>
        <v>58.45000000000001</v>
      </c>
      <c r="T12" s="148">
        <f>L12+S12</f>
        <v>117.80000000000001</v>
      </c>
      <c r="U12" s="7"/>
    </row>
    <row r="13" spans="1:21" ht="39.75" customHeight="1" thickBot="1" x14ac:dyDescent="0.3">
      <c r="A13" s="11">
        <v>8</v>
      </c>
      <c r="B13" s="134" t="s">
        <v>142</v>
      </c>
      <c r="C13" s="110">
        <v>2005</v>
      </c>
      <c r="D13" s="104" t="s">
        <v>20</v>
      </c>
      <c r="E13" s="181" t="s">
        <v>44</v>
      </c>
      <c r="F13" s="135">
        <v>11.1</v>
      </c>
      <c r="G13" s="135">
        <v>4.7</v>
      </c>
      <c r="H13" s="135">
        <v>10</v>
      </c>
      <c r="I13" s="135">
        <v>10.8</v>
      </c>
      <c r="J13" s="135">
        <v>10.9</v>
      </c>
      <c r="K13" s="135">
        <v>6.1</v>
      </c>
      <c r="L13" s="150">
        <f>SUM(F13:K13)</f>
        <v>53.6</v>
      </c>
      <c r="M13" s="135">
        <v>11.1</v>
      </c>
      <c r="N13" s="135">
        <v>2.8</v>
      </c>
      <c r="O13" s="135">
        <v>10.8</v>
      </c>
      <c r="P13" s="135">
        <v>10.65</v>
      </c>
      <c r="Q13" s="135">
        <v>10</v>
      </c>
      <c r="R13" s="135">
        <v>6.4</v>
      </c>
      <c r="S13" s="150">
        <f>SUM(M13:R13)</f>
        <v>51.75</v>
      </c>
      <c r="T13" s="151">
        <f>L13+S13</f>
        <v>105.35</v>
      </c>
      <c r="U13" s="7"/>
    </row>
    <row r="14" spans="1:21" x14ac:dyDescent="0.25">
      <c r="A14" s="6"/>
      <c r="B14" s="1"/>
      <c r="C14" s="5"/>
      <c r="D14" s="1"/>
      <c r="E14" s="1"/>
      <c r="F14" s="1"/>
      <c r="G14" s="1"/>
      <c r="H14" s="3"/>
      <c r="I14" s="3"/>
      <c r="J14" s="3"/>
      <c r="K14" s="3"/>
      <c r="L14" s="3"/>
      <c r="M14" s="3"/>
      <c r="N14" s="3"/>
      <c r="O14" s="3"/>
      <c r="P14" s="3"/>
      <c r="Q14" s="2"/>
      <c r="R14" s="3"/>
      <c r="S14" s="4"/>
      <c r="T14" s="3"/>
      <c r="U14" s="1"/>
    </row>
    <row r="15" spans="1:21" x14ac:dyDescent="0.25">
      <c r="A15" s="6"/>
      <c r="B15" s="1"/>
      <c r="C15" s="5"/>
      <c r="D15" s="1"/>
      <c r="E15" s="1"/>
      <c r="F15" s="1"/>
      <c r="G15" s="1"/>
      <c r="H15" s="3"/>
      <c r="I15" s="3"/>
      <c r="J15" s="3"/>
      <c r="K15" s="3"/>
      <c r="L15" s="3"/>
      <c r="M15" s="3"/>
      <c r="N15" s="3"/>
      <c r="O15" s="3"/>
      <c r="P15" s="3"/>
      <c r="Q15" s="2"/>
      <c r="R15" s="3"/>
      <c r="S15" s="4"/>
      <c r="T15" s="3"/>
      <c r="U15" s="1"/>
    </row>
    <row r="16" spans="1:21" x14ac:dyDescent="0.25">
      <c r="A16" s="160" t="s">
        <v>0</v>
      </c>
      <c r="B16" s="160"/>
      <c r="C16" s="160"/>
      <c r="D16" s="16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60" t="s">
        <v>45</v>
      </c>
      <c r="R16" s="160"/>
      <c r="S16" s="160"/>
      <c r="T16" s="1"/>
      <c r="U16" s="1"/>
    </row>
    <row r="17" spans="1:21" x14ac:dyDescent="0.25">
      <c r="A17" s="159"/>
      <c r="B17" s="159"/>
      <c r="C17" s="159"/>
      <c r="D17" s="15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3"/>
      <c r="R17" s="13"/>
      <c r="S17" s="12"/>
      <c r="T17" s="1"/>
      <c r="U17" s="1"/>
    </row>
    <row r="18" spans="1:21" x14ac:dyDescent="0.25">
      <c r="A18" s="159"/>
      <c r="B18" s="159"/>
      <c r="C18" s="159"/>
      <c r="D18" s="159"/>
      <c r="E18" s="159"/>
      <c r="F18" s="18"/>
      <c r="G18" s="18"/>
      <c r="H18" s="12"/>
      <c r="I18" s="12"/>
      <c r="J18" s="12"/>
      <c r="K18" s="12"/>
      <c r="L18" s="12"/>
      <c r="M18" s="12"/>
      <c r="N18" s="12"/>
      <c r="O18" s="12"/>
      <c r="P18" s="13"/>
      <c r="Q18" s="160"/>
      <c r="R18" s="160"/>
      <c r="S18" s="160"/>
      <c r="T18" s="1"/>
      <c r="U18" s="1"/>
    </row>
    <row r="19" spans="1:2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</sheetData>
  <autoFilter ref="A5:T5">
    <sortState ref="A6:T14">
      <sortCondition descending="1" ref="T5"/>
    </sortState>
  </autoFilter>
  <mergeCells count="9">
    <mergeCell ref="A17:D17"/>
    <mergeCell ref="A18:E18"/>
    <mergeCell ref="Q18:S18"/>
    <mergeCell ref="A1:T1"/>
    <mergeCell ref="A2:T2"/>
    <mergeCell ref="S3:U3"/>
    <mergeCell ref="A4:U4"/>
    <mergeCell ref="A16:D16"/>
    <mergeCell ref="Q16:S16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9"/>
  <sheetViews>
    <sheetView topLeftCell="A13" zoomScale="120" zoomScaleNormal="120" workbookViewId="0">
      <selection activeCell="B30" sqref="B30"/>
    </sheetView>
  </sheetViews>
  <sheetFormatPr defaultRowHeight="15" x14ac:dyDescent="0.25"/>
  <cols>
    <col min="1" max="1" width="4.42578125" customWidth="1"/>
    <col min="2" max="2" width="15.7109375" customWidth="1"/>
    <col min="3" max="3" width="6" customWidth="1"/>
    <col min="4" max="4" width="7.42578125" customWidth="1"/>
    <col min="5" max="5" width="12.5703125" customWidth="1"/>
    <col min="6" max="6" width="5.85546875" customWidth="1"/>
    <col min="7" max="7" width="5.28515625" customWidth="1"/>
    <col min="8" max="8" width="5.5703125" customWidth="1"/>
    <col min="9" max="9" width="5.42578125" customWidth="1"/>
    <col min="10" max="10" width="5.5703125" customWidth="1"/>
    <col min="11" max="11" width="5.85546875" customWidth="1"/>
    <col min="12" max="12" width="7.140625" customWidth="1"/>
    <col min="13" max="13" width="5.5703125" customWidth="1"/>
    <col min="14" max="15" width="5.7109375" customWidth="1"/>
    <col min="16" max="17" width="5.5703125" customWidth="1"/>
    <col min="18" max="18" width="6" customWidth="1"/>
    <col min="19" max="19" width="7.42578125" customWidth="1"/>
    <col min="20" max="20" width="7.140625" customWidth="1"/>
    <col min="21" max="21" width="0.42578125" customWidth="1"/>
  </cols>
  <sheetData>
    <row r="1" spans="1:21" ht="23.25" x14ac:dyDescent="0.35">
      <c r="A1" s="165" t="s">
        <v>11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45"/>
    </row>
    <row r="2" spans="1:21" ht="18" x14ac:dyDescent="0.25">
      <c r="A2" s="162" t="s">
        <v>41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5"/>
    </row>
    <row r="3" spans="1:21" x14ac:dyDescent="0.25">
      <c r="A3" s="136"/>
      <c r="B3" s="137" t="s">
        <v>49</v>
      </c>
      <c r="C3" s="137"/>
      <c r="D3" s="137"/>
      <c r="E3" s="137"/>
      <c r="F3" s="137"/>
      <c r="G3" s="137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  <c r="S3" s="166" t="s">
        <v>12</v>
      </c>
      <c r="T3" s="166"/>
      <c r="U3" s="166"/>
    </row>
    <row r="4" spans="1:21" ht="15.75" thickBot="1" x14ac:dyDescent="0.3">
      <c r="A4" s="163" t="s">
        <v>51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/>
    </row>
    <row r="5" spans="1:21" ht="68.25" customHeight="1" thickBot="1" x14ac:dyDescent="0.3">
      <c r="A5" s="83" t="s">
        <v>7</v>
      </c>
      <c r="B5" s="37" t="s">
        <v>6</v>
      </c>
      <c r="C5" s="38" t="s">
        <v>5</v>
      </c>
      <c r="D5" s="39" t="s">
        <v>4</v>
      </c>
      <c r="E5" s="39" t="s">
        <v>3</v>
      </c>
      <c r="F5" s="32" t="s">
        <v>14</v>
      </c>
      <c r="G5" s="32" t="s">
        <v>15</v>
      </c>
      <c r="H5" s="32" t="s">
        <v>16</v>
      </c>
      <c r="I5" s="32" t="s">
        <v>17</v>
      </c>
      <c r="J5" s="32" t="s">
        <v>18</v>
      </c>
      <c r="K5" s="32" t="s">
        <v>19</v>
      </c>
      <c r="L5" s="43" t="s">
        <v>2</v>
      </c>
      <c r="M5" s="32" t="s">
        <v>14</v>
      </c>
      <c r="N5" s="32" t="s">
        <v>15</v>
      </c>
      <c r="O5" s="32" t="s">
        <v>16</v>
      </c>
      <c r="P5" s="32" t="s">
        <v>17</v>
      </c>
      <c r="Q5" s="32" t="s">
        <v>18</v>
      </c>
      <c r="R5" s="32" t="s">
        <v>19</v>
      </c>
      <c r="S5" s="43" t="s">
        <v>2</v>
      </c>
      <c r="T5" s="152" t="s">
        <v>1</v>
      </c>
      <c r="U5" s="8"/>
    </row>
    <row r="6" spans="1:21" ht="40.5" x14ac:dyDescent="0.25">
      <c r="A6" s="140">
        <v>1</v>
      </c>
      <c r="B6" s="121" t="s">
        <v>33</v>
      </c>
      <c r="C6" s="105"/>
      <c r="D6" s="112" t="s">
        <v>23</v>
      </c>
      <c r="E6" s="138" t="s">
        <v>48</v>
      </c>
      <c r="F6" s="122">
        <v>7.6</v>
      </c>
      <c r="G6" s="122">
        <v>7.4</v>
      </c>
      <c r="H6" s="122">
        <v>7.5</v>
      </c>
      <c r="I6" s="122">
        <v>8.65</v>
      </c>
      <c r="J6" s="122">
        <v>5.0999999999999996</v>
      </c>
      <c r="K6" s="122">
        <v>6.6</v>
      </c>
      <c r="L6" s="123">
        <f>SUM(F6:K6)</f>
        <v>42.85</v>
      </c>
      <c r="M6" s="122">
        <v>11.6</v>
      </c>
      <c r="N6" s="122">
        <v>11.5</v>
      </c>
      <c r="O6" s="122">
        <v>11.3</v>
      </c>
      <c r="P6" s="122">
        <v>10.95</v>
      </c>
      <c r="Q6" s="122">
        <v>11.7</v>
      </c>
      <c r="R6" s="122">
        <v>9.4</v>
      </c>
      <c r="S6" s="123">
        <f>SUM(M6:R6)</f>
        <v>66.450000000000017</v>
      </c>
      <c r="T6" s="123">
        <f>L6+S6</f>
        <v>109.30000000000001</v>
      </c>
      <c r="U6" s="7"/>
    </row>
    <row r="7" spans="1:21" ht="40.5" x14ac:dyDescent="0.25">
      <c r="A7" s="141">
        <v>2</v>
      </c>
      <c r="B7" s="121" t="s">
        <v>32</v>
      </c>
      <c r="C7" s="107"/>
      <c r="D7" s="112" t="s">
        <v>23</v>
      </c>
      <c r="E7" s="138" t="s">
        <v>48</v>
      </c>
      <c r="F7" s="122">
        <v>7.8</v>
      </c>
      <c r="G7" s="122">
        <v>5</v>
      </c>
      <c r="H7" s="122">
        <v>7</v>
      </c>
      <c r="I7" s="122">
        <v>8.1</v>
      </c>
      <c r="J7" s="122">
        <v>6.5</v>
      </c>
      <c r="K7" s="122">
        <v>6.3</v>
      </c>
      <c r="L7" s="123">
        <f>SUM(F7:K7)</f>
        <v>40.699999999999996</v>
      </c>
      <c r="M7" s="122">
        <v>11.7</v>
      </c>
      <c r="N7" s="122">
        <v>9.9</v>
      </c>
      <c r="O7" s="122">
        <v>11.2</v>
      </c>
      <c r="P7" s="122">
        <v>11</v>
      </c>
      <c r="Q7" s="122">
        <v>12.1</v>
      </c>
      <c r="R7" s="122">
        <v>10.6</v>
      </c>
      <c r="S7" s="123">
        <f>SUM(M7:R7)</f>
        <v>66.5</v>
      </c>
      <c r="T7" s="123">
        <f>L7+S7</f>
        <v>107.19999999999999</v>
      </c>
      <c r="U7" s="7"/>
    </row>
    <row r="8" spans="1:21" ht="30" x14ac:dyDescent="0.25">
      <c r="A8" s="142">
        <v>3</v>
      </c>
      <c r="B8" s="121" t="s">
        <v>52</v>
      </c>
      <c r="C8" s="106"/>
      <c r="D8" s="101" t="s">
        <v>20</v>
      </c>
      <c r="E8" s="33" t="s">
        <v>34</v>
      </c>
      <c r="F8" s="122">
        <v>5.5</v>
      </c>
      <c r="G8" s="122">
        <v>2.5</v>
      </c>
      <c r="H8" s="122">
        <v>2</v>
      </c>
      <c r="I8" s="122">
        <v>7.9249999999999998</v>
      </c>
      <c r="J8" s="122">
        <v>5</v>
      </c>
      <c r="K8" s="122">
        <v>0.2</v>
      </c>
      <c r="L8" s="123">
        <f>SUM(F8:K8)</f>
        <v>23.125</v>
      </c>
      <c r="M8" s="122">
        <v>11.7</v>
      </c>
      <c r="N8" s="122">
        <v>8.9</v>
      </c>
      <c r="O8" s="122">
        <v>10.8</v>
      </c>
      <c r="P8" s="122">
        <v>10.4</v>
      </c>
      <c r="Q8" s="122">
        <v>10.7</v>
      </c>
      <c r="R8" s="122">
        <v>11</v>
      </c>
      <c r="S8" s="123">
        <f>SUM(M8:R8)</f>
        <v>63.5</v>
      </c>
      <c r="T8" s="123">
        <f>L8+S8</f>
        <v>86.625</v>
      </c>
      <c r="U8" s="7"/>
    </row>
    <row r="9" spans="1:21" ht="54" x14ac:dyDescent="0.25">
      <c r="A9" s="141">
        <v>4</v>
      </c>
      <c r="B9" s="121" t="s">
        <v>53</v>
      </c>
      <c r="C9" s="109"/>
      <c r="D9" s="101" t="s">
        <v>20</v>
      </c>
      <c r="E9" s="138" t="s">
        <v>44</v>
      </c>
      <c r="F9" s="122">
        <v>7.4</v>
      </c>
      <c r="G9" s="122">
        <v>1</v>
      </c>
      <c r="H9" s="122">
        <v>2</v>
      </c>
      <c r="I9" s="122">
        <v>4</v>
      </c>
      <c r="J9" s="122">
        <v>5.2</v>
      </c>
      <c r="K9" s="122">
        <v>5</v>
      </c>
      <c r="L9" s="123">
        <f>SUM(F9:K9)</f>
        <v>24.6</v>
      </c>
      <c r="M9" s="122">
        <v>11.6</v>
      </c>
      <c r="N9" s="122">
        <v>8.6</v>
      </c>
      <c r="O9" s="122">
        <v>10.1</v>
      </c>
      <c r="P9" s="122">
        <v>10.4</v>
      </c>
      <c r="Q9" s="122">
        <v>10.8</v>
      </c>
      <c r="R9" s="122">
        <v>9.6</v>
      </c>
      <c r="S9" s="123">
        <f>SUM(M9:R9)</f>
        <v>61.1</v>
      </c>
      <c r="T9" s="123">
        <f>L9+S9</f>
        <v>85.7</v>
      </c>
      <c r="U9" s="7"/>
    </row>
    <row r="10" spans="1:21" ht="15.75" thickBot="1" x14ac:dyDescent="0.3">
      <c r="A10" s="73"/>
      <c r="B10" s="80"/>
      <c r="C10" s="110"/>
      <c r="D10" s="116"/>
      <c r="E10" s="36"/>
      <c r="F10" s="122"/>
      <c r="G10" s="122"/>
      <c r="H10" s="122"/>
      <c r="I10" s="122"/>
      <c r="J10" s="122"/>
      <c r="K10" s="122"/>
      <c r="L10" s="123">
        <f>SUM(H10:K10)</f>
        <v>0</v>
      </c>
      <c r="M10" s="122"/>
      <c r="N10" s="122"/>
      <c r="O10" s="122"/>
      <c r="P10" s="122"/>
      <c r="Q10" s="122"/>
      <c r="R10" s="122"/>
      <c r="S10" s="123">
        <f>SUM(M10:R10)</f>
        <v>0</v>
      </c>
      <c r="T10" s="123">
        <f>L10+S10</f>
        <v>0</v>
      </c>
      <c r="U10" s="16"/>
    </row>
    <row r="11" spans="1:21" x14ac:dyDescent="0.25">
      <c r="A11" s="6"/>
      <c r="B11" s="1"/>
      <c r="C11" s="5"/>
      <c r="D11" s="1"/>
      <c r="E11" s="1"/>
      <c r="F11" s="1"/>
      <c r="G11" s="1"/>
      <c r="H11" s="3"/>
      <c r="I11" s="3"/>
      <c r="J11" s="3"/>
      <c r="K11" s="3"/>
      <c r="L11" s="3"/>
      <c r="M11" s="3"/>
      <c r="N11" s="3"/>
      <c r="O11" s="3"/>
      <c r="P11" s="3"/>
      <c r="Q11" s="2"/>
      <c r="R11" s="3"/>
      <c r="S11" s="4"/>
      <c r="T11" s="3"/>
      <c r="U11" s="16"/>
    </row>
    <row r="12" spans="1:21" x14ac:dyDescent="0.25">
      <c r="A12" s="6"/>
      <c r="B12" s="1"/>
      <c r="C12" s="5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3"/>
      <c r="Q12" s="2"/>
      <c r="R12" s="3"/>
      <c r="S12" s="4"/>
      <c r="T12" s="3"/>
      <c r="U12" s="16"/>
    </row>
    <row r="13" spans="1:21" ht="15.75" x14ac:dyDescent="0.25">
      <c r="A13" s="160" t="s">
        <v>0</v>
      </c>
      <c r="B13" s="160"/>
      <c r="C13" s="160"/>
      <c r="D13" s="16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60" t="s">
        <v>45</v>
      </c>
      <c r="R13" s="160"/>
      <c r="S13" s="160"/>
      <c r="T13" s="84"/>
      <c r="U13" s="16"/>
    </row>
    <row r="14" spans="1:21" ht="15.75" x14ac:dyDescent="0.25">
      <c r="A14" s="159"/>
      <c r="B14" s="159"/>
      <c r="C14" s="159"/>
      <c r="D14" s="159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  <c r="R14" s="13"/>
      <c r="S14" s="12"/>
      <c r="T14" s="84"/>
      <c r="U14" s="16"/>
    </row>
    <row r="15" spans="1:21" ht="15.75" x14ac:dyDescent="0.25">
      <c r="A15" s="159"/>
      <c r="B15" s="159"/>
      <c r="C15" s="159"/>
      <c r="D15" s="159"/>
      <c r="E15" s="159"/>
      <c r="F15" s="18"/>
      <c r="G15" s="18"/>
      <c r="H15" s="12"/>
      <c r="I15" s="12"/>
      <c r="J15" s="12"/>
      <c r="K15" s="12"/>
      <c r="L15" s="12"/>
      <c r="M15" s="12"/>
      <c r="N15" s="12"/>
      <c r="O15" s="12"/>
      <c r="P15" s="13"/>
      <c r="Q15" s="160"/>
      <c r="R15" s="160"/>
      <c r="S15" s="160"/>
      <c r="T15" s="84"/>
      <c r="U15" s="1"/>
    </row>
    <row r="16" spans="1:21" ht="15.7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U16" s="1"/>
    </row>
    <row r="17" spans="21:21" x14ac:dyDescent="0.25">
      <c r="U17" s="1"/>
    </row>
    <row r="18" spans="21:21" x14ac:dyDescent="0.25">
      <c r="U18" s="1"/>
    </row>
    <row r="19" spans="21:21" ht="15" customHeight="1" x14ac:dyDescent="0.25">
      <c r="U19" s="1"/>
    </row>
  </sheetData>
  <autoFilter ref="A5:T5">
    <sortState ref="A6:T10">
      <sortCondition descending="1" ref="T5"/>
    </sortState>
  </autoFilter>
  <mergeCells count="9">
    <mergeCell ref="A14:D14"/>
    <mergeCell ref="A15:E15"/>
    <mergeCell ref="Q15:S15"/>
    <mergeCell ref="A1:T1"/>
    <mergeCell ref="A2:T2"/>
    <mergeCell ref="S3:U3"/>
    <mergeCell ref="A4:U4"/>
    <mergeCell ref="A13:D13"/>
    <mergeCell ref="Q13:S13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5"/>
  <sheetViews>
    <sheetView tabSelected="1" zoomScale="130" zoomScaleNormal="130" workbookViewId="0">
      <selection activeCell="D11" sqref="D11"/>
    </sheetView>
  </sheetViews>
  <sheetFormatPr defaultRowHeight="15" x14ac:dyDescent="0.25"/>
  <cols>
    <col min="1" max="1" width="4.28515625" customWidth="1"/>
    <col min="2" max="2" width="21.140625" customWidth="1"/>
    <col min="3" max="3" width="6" customWidth="1"/>
    <col min="4" max="4" width="7.140625" customWidth="1"/>
    <col min="5" max="5" width="12.7109375" customWidth="1"/>
    <col min="6" max="6" width="6.28515625" customWidth="1"/>
    <col min="7" max="7" width="5.28515625" customWidth="1"/>
    <col min="8" max="8" width="5.5703125" customWidth="1"/>
    <col min="9" max="9" width="5.42578125" customWidth="1"/>
    <col min="10" max="10" width="5" customWidth="1"/>
    <col min="11" max="11" width="4.85546875" customWidth="1"/>
    <col min="12" max="12" width="7.42578125" customWidth="1"/>
    <col min="13" max="13" width="6" customWidth="1"/>
    <col min="14" max="14" width="6.42578125" customWidth="1"/>
    <col min="15" max="15" width="6.140625" customWidth="1"/>
    <col min="16" max="16" width="6" customWidth="1"/>
    <col min="17" max="17" width="5.7109375" customWidth="1"/>
    <col min="18" max="18" width="5.42578125" customWidth="1"/>
    <col min="19" max="19" width="7.140625" customWidth="1"/>
    <col min="20" max="20" width="7.28515625" customWidth="1"/>
    <col min="21" max="21" width="0.42578125" customWidth="1"/>
  </cols>
  <sheetData>
    <row r="1" spans="1:21" ht="23.25" x14ac:dyDescent="0.35">
      <c r="A1" s="165" t="s">
        <v>11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45"/>
    </row>
    <row r="2" spans="1:21" ht="18" x14ac:dyDescent="0.25">
      <c r="A2" s="162" t="s">
        <v>41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5"/>
    </row>
    <row r="3" spans="1:21" ht="18" x14ac:dyDescent="0.25">
      <c r="A3" s="17"/>
      <c r="B3" s="15" t="s">
        <v>49</v>
      </c>
      <c r="C3" s="15"/>
      <c r="D3" s="15"/>
      <c r="E3" s="15"/>
      <c r="F3" s="15"/>
      <c r="G3" s="15"/>
      <c r="H3" s="17"/>
      <c r="I3" s="17"/>
      <c r="J3" s="17"/>
      <c r="K3" s="17"/>
      <c r="L3" s="17"/>
      <c r="M3" s="17"/>
      <c r="N3" s="17"/>
      <c r="O3" s="17"/>
      <c r="P3" s="17"/>
      <c r="Q3" s="17"/>
      <c r="R3" s="15"/>
      <c r="S3" s="162" t="s">
        <v>12</v>
      </c>
      <c r="T3" s="162"/>
      <c r="U3" s="162"/>
    </row>
    <row r="4" spans="1:21" ht="15.75" thickBot="1" x14ac:dyDescent="0.3">
      <c r="A4" s="163" t="s">
        <v>54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/>
    </row>
    <row r="5" spans="1:21" ht="68.25" customHeight="1" thickBot="1" x14ac:dyDescent="0.3">
      <c r="A5" s="83" t="s">
        <v>7</v>
      </c>
      <c r="B5" s="37" t="s">
        <v>6</v>
      </c>
      <c r="C5" s="38" t="s">
        <v>5</v>
      </c>
      <c r="D5" s="39" t="s">
        <v>4</v>
      </c>
      <c r="E5" s="39" t="s">
        <v>3</v>
      </c>
      <c r="F5" s="32" t="s">
        <v>14</v>
      </c>
      <c r="G5" s="32" t="s">
        <v>15</v>
      </c>
      <c r="H5" s="32" t="s">
        <v>16</v>
      </c>
      <c r="I5" s="32" t="s">
        <v>17</v>
      </c>
      <c r="J5" s="32" t="s">
        <v>18</v>
      </c>
      <c r="K5" s="32" t="s">
        <v>19</v>
      </c>
      <c r="L5" s="43" t="s">
        <v>2</v>
      </c>
      <c r="M5" s="32" t="s">
        <v>14</v>
      </c>
      <c r="N5" s="32" t="s">
        <v>15</v>
      </c>
      <c r="O5" s="32" t="s">
        <v>16</v>
      </c>
      <c r="P5" s="32" t="s">
        <v>17</v>
      </c>
      <c r="Q5" s="32" t="s">
        <v>18</v>
      </c>
      <c r="R5" s="32" t="s">
        <v>19</v>
      </c>
      <c r="S5" s="43" t="s">
        <v>2</v>
      </c>
      <c r="T5" s="152" t="s">
        <v>1</v>
      </c>
      <c r="U5" s="8"/>
    </row>
    <row r="6" spans="1:21" ht="38.25" customHeight="1" x14ac:dyDescent="0.25">
      <c r="A6" s="71">
        <v>1</v>
      </c>
      <c r="B6" s="117" t="s">
        <v>56</v>
      </c>
      <c r="C6" s="106">
        <v>2007</v>
      </c>
      <c r="D6" s="112" t="s">
        <v>23</v>
      </c>
      <c r="E6" s="138" t="s">
        <v>48</v>
      </c>
      <c r="F6" s="96">
        <v>7</v>
      </c>
      <c r="G6" s="96">
        <v>5</v>
      </c>
      <c r="H6" s="96">
        <v>6</v>
      </c>
      <c r="I6" s="96">
        <v>8.9749999999999996</v>
      </c>
      <c r="J6" s="96">
        <v>5.0999999999999996</v>
      </c>
      <c r="K6" s="96">
        <v>2</v>
      </c>
      <c r="L6" s="99">
        <f>SUM(F6:K6)</f>
        <v>34.075000000000003</v>
      </c>
      <c r="M6" s="96">
        <v>10</v>
      </c>
      <c r="N6" s="96">
        <v>7</v>
      </c>
      <c r="O6" s="96">
        <v>7</v>
      </c>
      <c r="P6" s="96">
        <v>10.3</v>
      </c>
      <c r="Q6" s="96">
        <v>9</v>
      </c>
      <c r="R6" s="96">
        <v>7.9</v>
      </c>
      <c r="S6" s="99">
        <f>SUM(M6:R6)</f>
        <v>51.199999999999996</v>
      </c>
      <c r="T6" s="148">
        <f>L6+S6</f>
        <v>85.275000000000006</v>
      </c>
      <c r="U6" s="7"/>
    </row>
    <row r="7" spans="1:21" ht="36" customHeight="1" x14ac:dyDescent="0.25">
      <c r="A7" s="113">
        <v>2</v>
      </c>
      <c r="B7" s="92" t="s">
        <v>55</v>
      </c>
      <c r="C7" s="114">
        <v>2007</v>
      </c>
      <c r="D7" s="112" t="s">
        <v>23</v>
      </c>
      <c r="E7" s="138" t="s">
        <v>48</v>
      </c>
      <c r="F7" s="96">
        <v>7.4</v>
      </c>
      <c r="G7" s="96">
        <v>5.5</v>
      </c>
      <c r="H7" s="96">
        <v>7.1</v>
      </c>
      <c r="I7" s="96">
        <v>8.5</v>
      </c>
      <c r="J7" s="96">
        <v>7</v>
      </c>
      <c r="K7" s="96">
        <v>2.2000000000000002</v>
      </c>
      <c r="L7" s="99">
        <f>SUM(F7:K7)</f>
        <v>37.700000000000003</v>
      </c>
      <c r="M7" s="96">
        <v>10.1</v>
      </c>
      <c r="N7" s="96">
        <v>7.9</v>
      </c>
      <c r="O7" s="96">
        <v>7.5</v>
      </c>
      <c r="P7" s="96">
        <v>9.6</v>
      </c>
      <c r="Q7" s="96">
        <v>9.8000000000000007</v>
      </c>
      <c r="R7" s="96">
        <v>2.2000000000000002</v>
      </c>
      <c r="S7" s="99">
        <f>SUM(M7:R7)</f>
        <v>47.100000000000009</v>
      </c>
      <c r="T7" s="148">
        <f>L7+S7</f>
        <v>84.800000000000011</v>
      </c>
      <c r="U7" s="7"/>
    </row>
    <row r="8" spans="1:21" ht="27" customHeight="1" x14ac:dyDescent="0.25">
      <c r="A8" s="71">
        <v>3</v>
      </c>
      <c r="B8" s="117" t="s">
        <v>57</v>
      </c>
      <c r="C8" s="106">
        <v>2007</v>
      </c>
      <c r="D8" s="112" t="s">
        <v>20</v>
      </c>
      <c r="E8" s="34" t="s">
        <v>34</v>
      </c>
      <c r="F8" s="96">
        <v>5.9</v>
      </c>
      <c r="G8" s="96">
        <v>7</v>
      </c>
      <c r="H8" s="96">
        <v>8.65</v>
      </c>
      <c r="I8" s="96">
        <v>8.0250000000000004</v>
      </c>
      <c r="J8" s="96">
        <v>5.0999999999999996</v>
      </c>
      <c r="K8" s="96">
        <v>0</v>
      </c>
      <c r="L8" s="99">
        <f>SUM(F8:K8)</f>
        <v>34.675000000000004</v>
      </c>
      <c r="M8" s="96">
        <v>9.4</v>
      </c>
      <c r="N8" s="96">
        <v>9.1</v>
      </c>
      <c r="O8" s="96">
        <v>8.6999999999999993</v>
      </c>
      <c r="P8" s="96">
        <v>10.5</v>
      </c>
      <c r="Q8" s="96">
        <v>8.9</v>
      </c>
      <c r="R8" s="96">
        <v>2.1</v>
      </c>
      <c r="S8" s="99">
        <f>SUM(M8:R8)</f>
        <v>48.7</v>
      </c>
      <c r="T8" s="148">
        <f>L8+S8</f>
        <v>83.375</v>
      </c>
      <c r="U8" s="7"/>
    </row>
    <row r="9" spans="1:21" ht="18" customHeight="1" thickBot="1" x14ac:dyDescent="0.3">
      <c r="A9" s="73"/>
      <c r="B9" s="80"/>
      <c r="C9" s="110"/>
      <c r="D9" s="116"/>
      <c r="E9" s="36"/>
      <c r="F9" s="149"/>
      <c r="G9" s="149"/>
      <c r="H9" s="149"/>
      <c r="I9" s="149"/>
      <c r="J9" s="149"/>
      <c r="K9" s="149"/>
      <c r="L9" s="150">
        <f>SUM(H9:K9)</f>
        <v>0</v>
      </c>
      <c r="M9" s="149"/>
      <c r="N9" s="149"/>
      <c r="O9" s="149"/>
      <c r="P9" s="149"/>
      <c r="Q9" s="149"/>
      <c r="R9" s="149"/>
      <c r="S9" s="150">
        <f>SUM(M9:R9)</f>
        <v>0</v>
      </c>
      <c r="T9" s="151">
        <f>L9+S9</f>
        <v>0</v>
      </c>
      <c r="U9" s="16"/>
    </row>
    <row r="10" spans="1:21" x14ac:dyDescent="0.25">
      <c r="A10" s="6"/>
      <c r="B10" s="1"/>
      <c r="C10" s="5"/>
      <c r="D10" s="1"/>
      <c r="E10" s="1"/>
      <c r="F10" s="1"/>
      <c r="G10" s="1"/>
      <c r="H10" s="3"/>
      <c r="I10" s="3"/>
      <c r="J10" s="3"/>
      <c r="K10" s="3"/>
      <c r="L10" s="3"/>
      <c r="M10" s="3"/>
      <c r="N10" s="3"/>
      <c r="O10" s="3"/>
      <c r="P10" s="3"/>
      <c r="Q10" s="2"/>
      <c r="R10" s="3"/>
      <c r="S10" s="4"/>
      <c r="T10" s="3"/>
      <c r="U10" s="1"/>
    </row>
    <row r="11" spans="1:21" x14ac:dyDescent="0.25">
      <c r="A11" s="6"/>
      <c r="B11" s="1"/>
      <c r="C11" s="5"/>
      <c r="D11" s="1"/>
      <c r="E11" s="1"/>
      <c r="F11" s="1"/>
      <c r="G11" s="1"/>
      <c r="H11" s="3"/>
      <c r="I11" s="3"/>
      <c r="J11" s="3"/>
      <c r="K11" s="3"/>
      <c r="L11" s="3"/>
      <c r="M11" s="3"/>
      <c r="N11" s="3"/>
      <c r="O11" s="3"/>
      <c r="P11" s="3"/>
      <c r="Q11" s="2"/>
      <c r="R11" s="3"/>
      <c r="S11" s="4"/>
      <c r="T11" s="3"/>
      <c r="U11" s="1"/>
    </row>
    <row r="12" spans="1:21" ht="15.75" x14ac:dyDescent="0.25">
      <c r="A12" s="160" t="s">
        <v>0</v>
      </c>
      <c r="B12" s="160"/>
      <c r="C12" s="160"/>
      <c r="D12" s="16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60" t="s">
        <v>45</v>
      </c>
      <c r="R12" s="160"/>
      <c r="S12" s="160"/>
      <c r="T12" s="84"/>
      <c r="U12" s="1"/>
    </row>
    <row r="13" spans="1:21" ht="15.75" x14ac:dyDescent="0.25">
      <c r="A13" s="159"/>
      <c r="B13" s="159"/>
      <c r="C13" s="159"/>
      <c r="D13" s="159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3"/>
      <c r="R13" s="13"/>
      <c r="S13" s="12"/>
      <c r="T13" s="84"/>
      <c r="U13" s="1"/>
    </row>
    <row r="14" spans="1:21" ht="15" customHeight="1" x14ac:dyDescent="0.25">
      <c r="A14" s="159"/>
      <c r="B14" s="159"/>
      <c r="C14" s="159"/>
      <c r="D14" s="159"/>
      <c r="E14" s="159"/>
      <c r="F14" s="18"/>
      <c r="G14" s="18"/>
      <c r="H14" s="12"/>
      <c r="I14" s="12"/>
      <c r="J14" s="12"/>
      <c r="K14" s="12"/>
      <c r="L14" s="12"/>
      <c r="M14" s="12"/>
      <c r="N14" s="12"/>
      <c r="O14" s="12"/>
      <c r="P14" s="13"/>
      <c r="Q14" s="160"/>
      <c r="R14" s="160"/>
      <c r="S14" s="160"/>
      <c r="T14" s="84"/>
      <c r="U14" s="1"/>
    </row>
    <row r="15" spans="1:21" ht="15.7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</sheetData>
  <autoFilter ref="A5:T5">
    <sortState ref="A6:T9">
      <sortCondition descending="1" ref="T5"/>
    </sortState>
  </autoFilter>
  <mergeCells count="9">
    <mergeCell ref="A13:D13"/>
    <mergeCell ref="A14:E14"/>
    <mergeCell ref="Q14:S14"/>
    <mergeCell ref="A1:T1"/>
    <mergeCell ref="A2:T2"/>
    <mergeCell ref="S3:U3"/>
    <mergeCell ref="A4:U4"/>
    <mergeCell ref="A12:D12"/>
    <mergeCell ref="Q12:S12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28"/>
  <sheetViews>
    <sheetView topLeftCell="A18" zoomScale="110" zoomScaleNormal="110" workbookViewId="0">
      <selection sqref="A1:U24"/>
    </sheetView>
  </sheetViews>
  <sheetFormatPr defaultRowHeight="15" x14ac:dyDescent="0.25"/>
  <cols>
    <col min="1" max="1" width="5.28515625" customWidth="1"/>
    <col min="2" max="2" width="21.42578125" customWidth="1"/>
    <col min="3" max="3" width="6.28515625" customWidth="1"/>
    <col min="4" max="4" width="6.85546875" customWidth="1"/>
    <col min="5" max="5" width="12.7109375" customWidth="1"/>
    <col min="6" max="6" width="5.85546875" customWidth="1"/>
    <col min="7" max="7" width="5.42578125" customWidth="1"/>
    <col min="8" max="8" width="5.5703125" customWidth="1"/>
    <col min="9" max="9" width="5.7109375" customWidth="1"/>
    <col min="10" max="10" width="5" customWidth="1"/>
    <col min="11" max="11" width="5.5703125" customWidth="1"/>
    <col min="12" max="12" width="7.5703125" customWidth="1"/>
    <col min="13" max="13" width="5.42578125" customWidth="1"/>
    <col min="14" max="14" width="5.7109375" customWidth="1"/>
    <col min="15" max="15" width="5.28515625" customWidth="1"/>
    <col min="16" max="16" width="6" customWidth="1"/>
    <col min="17" max="17" width="6.28515625" customWidth="1"/>
    <col min="18" max="18" width="5.42578125" customWidth="1"/>
    <col min="19" max="19" width="7.140625" customWidth="1"/>
    <col min="20" max="20" width="8.140625" customWidth="1"/>
    <col min="21" max="21" width="0.42578125" customWidth="1"/>
  </cols>
  <sheetData>
    <row r="1" spans="1:21" ht="23.25" x14ac:dyDescent="0.35">
      <c r="A1" s="165" t="s">
        <v>11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45"/>
    </row>
    <row r="2" spans="1:21" ht="18" x14ac:dyDescent="0.25">
      <c r="A2" s="162" t="s">
        <v>58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5"/>
    </row>
    <row r="3" spans="1:21" ht="18" x14ac:dyDescent="0.25">
      <c r="A3" s="17"/>
      <c r="B3" s="15" t="s">
        <v>49</v>
      </c>
      <c r="C3" s="15"/>
      <c r="D3" s="15"/>
      <c r="E3" s="15"/>
      <c r="F3" s="15"/>
      <c r="G3" s="15"/>
      <c r="H3" s="17"/>
      <c r="I3" s="17"/>
      <c r="J3" s="17"/>
      <c r="K3" s="17"/>
      <c r="L3" s="17"/>
      <c r="M3" s="17"/>
      <c r="N3" s="17"/>
      <c r="O3" s="17"/>
      <c r="P3" s="17"/>
      <c r="Q3" s="17"/>
      <c r="R3" s="15"/>
      <c r="S3" s="162" t="s">
        <v>12</v>
      </c>
      <c r="T3" s="162"/>
      <c r="U3" s="162"/>
    </row>
    <row r="4" spans="1:21" ht="15.75" thickBot="1" x14ac:dyDescent="0.3">
      <c r="A4" s="163" t="s">
        <v>59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/>
    </row>
    <row r="5" spans="1:21" ht="68.25" customHeight="1" thickBot="1" x14ac:dyDescent="0.3">
      <c r="A5" s="83" t="s">
        <v>7</v>
      </c>
      <c r="B5" s="37" t="s">
        <v>6</v>
      </c>
      <c r="C5" s="38" t="s">
        <v>5</v>
      </c>
      <c r="D5" s="39" t="s">
        <v>4</v>
      </c>
      <c r="E5" s="39" t="s">
        <v>3</v>
      </c>
      <c r="F5" s="32" t="s">
        <v>14</v>
      </c>
      <c r="G5" s="32" t="s">
        <v>15</v>
      </c>
      <c r="H5" s="32" t="s">
        <v>16</v>
      </c>
      <c r="I5" s="32" t="s">
        <v>17</v>
      </c>
      <c r="J5" s="32" t="s">
        <v>18</v>
      </c>
      <c r="K5" s="32" t="s">
        <v>19</v>
      </c>
      <c r="L5" s="43" t="s">
        <v>2</v>
      </c>
      <c r="M5" s="32" t="s">
        <v>14</v>
      </c>
      <c r="N5" s="32" t="s">
        <v>15</v>
      </c>
      <c r="O5" s="32" t="s">
        <v>16</v>
      </c>
      <c r="P5" s="32" t="s">
        <v>17</v>
      </c>
      <c r="Q5" s="32" t="s">
        <v>18</v>
      </c>
      <c r="R5" s="32" t="s">
        <v>19</v>
      </c>
      <c r="S5" s="43" t="s">
        <v>2</v>
      </c>
      <c r="T5" s="152" t="s">
        <v>1</v>
      </c>
      <c r="U5" s="8"/>
    </row>
    <row r="6" spans="1:21" ht="36.75" customHeight="1" x14ac:dyDescent="0.25">
      <c r="A6" s="144">
        <v>1</v>
      </c>
      <c r="B6" s="176" t="s">
        <v>70</v>
      </c>
      <c r="C6" s="177">
        <v>2009</v>
      </c>
      <c r="D6" s="178" t="s">
        <v>23</v>
      </c>
      <c r="E6" s="179" t="s">
        <v>76</v>
      </c>
      <c r="F6" s="145">
        <v>8.8000000000000007</v>
      </c>
      <c r="G6" s="145">
        <v>9.4</v>
      </c>
      <c r="H6" s="145">
        <v>9.25</v>
      </c>
      <c r="I6" s="145">
        <v>9.4</v>
      </c>
      <c r="J6" s="145">
        <v>9.25</v>
      </c>
      <c r="K6" s="145">
        <v>9.1999999999999993</v>
      </c>
      <c r="L6" s="146">
        <f>SUM(F6:K6)</f>
        <v>55.3</v>
      </c>
      <c r="M6" s="145">
        <v>8.6</v>
      </c>
      <c r="N6" s="145">
        <v>9.4</v>
      </c>
      <c r="O6" s="145">
        <v>9</v>
      </c>
      <c r="P6" s="145">
        <v>8.75</v>
      </c>
      <c r="Q6" s="145">
        <v>9.5</v>
      </c>
      <c r="R6" s="145">
        <v>8.6</v>
      </c>
      <c r="S6" s="146">
        <f>SUM(M6:R6)</f>
        <v>53.85</v>
      </c>
      <c r="T6" s="147">
        <f>L6+S6</f>
        <v>109.15</v>
      </c>
      <c r="U6" s="7"/>
    </row>
    <row r="7" spans="1:21" ht="37.5" customHeight="1" x14ac:dyDescent="0.25">
      <c r="A7" s="70">
        <v>2</v>
      </c>
      <c r="B7" s="118" t="s">
        <v>69</v>
      </c>
      <c r="C7" s="109">
        <v>2009</v>
      </c>
      <c r="D7" s="119" t="s">
        <v>23</v>
      </c>
      <c r="E7" s="138" t="s">
        <v>76</v>
      </c>
      <c r="F7" s="96">
        <v>8.6</v>
      </c>
      <c r="G7" s="96">
        <v>9.6999999999999993</v>
      </c>
      <c r="H7" s="96">
        <v>9.1999999999999993</v>
      </c>
      <c r="I7" s="96">
        <v>9.25</v>
      </c>
      <c r="J7" s="96">
        <v>9.1999999999999993</v>
      </c>
      <c r="K7" s="96">
        <v>9.1999999999999993</v>
      </c>
      <c r="L7" s="99">
        <f>SUM(F7:K7)</f>
        <v>55.150000000000006</v>
      </c>
      <c r="M7" s="96">
        <v>8.5</v>
      </c>
      <c r="N7" s="96">
        <v>9.3000000000000007</v>
      </c>
      <c r="O7" s="96">
        <v>8.3000000000000007</v>
      </c>
      <c r="P7" s="96">
        <v>9.1</v>
      </c>
      <c r="Q7" s="96">
        <v>9.1999999999999993</v>
      </c>
      <c r="R7" s="96">
        <v>9.1999999999999993</v>
      </c>
      <c r="S7" s="99">
        <f>SUM(M7:R7)</f>
        <v>53.600000000000009</v>
      </c>
      <c r="T7" s="148">
        <f>L7+S7</f>
        <v>108.75000000000001</v>
      </c>
      <c r="U7" s="7"/>
    </row>
    <row r="8" spans="1:21" ht="40.5" customHeight="1" x14ac:dyDescent="0.25">
      <c r="A8" s="70">
        <v>3</v>
      </c>
      <c r="B8" s="118" t="s">
        <v>68</v>
      </c>
      <c r="C8" s="109">
        <v>2008</v>
      </c>
      <c r="D8" s="101" t="s">
        <v>23</v>
      </c>
      <c r="E8" s="138" t="s">
        <v>76</v>
      </c>
      <c r="F8" s="96">
        <v>8.8000000000000007</v>
      </c>
      <c r="G8" s="96">
        <v>9.1999999999999993</v>
      </c>
      <c r="H8" s="96">
        <v>9.15</v>
      </c>
      <c r="I8" s="96">
        <v>9.3000000000000007</v>
      </c>
      <c r="J8" s="96">
        <v>9</v>
      </c>
      <c r="K8" s="96">
        <v>9</v>
      </c>
      <c r="L8" s="99">
        <f>SUM(F8:K8)</f>
        <v>54.45</v>
      </c>
      <c r="M8" s="96">
        <v>9</v>
      </c>
      <c r="N8" s="96">
        <v>8.1</v>
      </c>
      <c r="O8" s="96">
        <v>8.9</v>
      </c>
      <c r="P8" s="96">
        <v>9</v>
      </c>
      <c r="Q8" s="96">
        <v>9.1999999999999993</v>
      </c>
      <c r="R8" s="96">
        <v>9.1999999999999993</v>
      </c>
      <c r="S8" s="99">
        <f>SUM(M8:R8)</f>
        <v>53.400000000000006</v>
      </c>
      <c r="T8" s="148">
        <f>L8+S8</f>
        <v>107.85000000000001</v>
      </c>
      <c r="U8" s="7"/>
    </row>
    <row r="9" spans="1:21" ht="38.25" customHeight="1" x14ac:dyDescent="0.25">
      <c r="A9" s="70">
        <v>4</v>
      </c>
      <c r="B9" s="118" t="s">
        <v>63</v>
      </c>
      <c r="C9" s="109">
        <v>2008</v>
      </c>
      <c r="D9" s="101" t="s">
        <v>23</v>
      </c>
      <c r="E9" s="138" t="s">
        <v>48</v>
      </c>
      <c r="F9" s="96">
        <v>8.8000000000000007</v>
      </c>
      <c r="G9" s="96">
        <v>9.4</v>
      </c>
      <c r="H9" s="96">
        <v>8.8000000000000007</v>
      </c>
      <c r="I9" s="96">
        <v>9.1</v>
      </c>
      <c r="J9" s="96">
        <v>9.1</v>
      </c>
      <c r="K9" s="96">
        <v>9</v>
      </c>
      <c r="L9" s="99">
        <f>SUM(F9:K9)</f>
        <v>54.2</v>
      </c>
      <c r="M9" s="96">
        <v>8.8000000000000007</v>
      </c>
      <c r="N9" s="96">
        <v>9</v>
      </c>
      <c r="O9" s="96">
        <v>8</v>
      </c>
      <c r="P9" s="96">
        <v>8.6999999999999993</v>
      </c>
      <c r="Q9" s="96">
        <v>9.4</v>
      </c>
      <c r="R9" s="96">
        <v>8.9</v>
      </c>
      <c r="S9" s="99">
        <f>SUM(M9:R9)</f>
        <v>52.8</v>
      </c>
      <c r="T9" s="148">
        <f>L9+S9</f>
        <v>107</v>
      </c>
      <c r="U9" s="7"/>
    </row>
    <row r="10" spans="1:21" ht="39" customHeight="1" x14ac:dyDescent="0.25">
      <c r="A10" s="70">
        <v>5</v>
      </c>
      <c r="B10" s="118" t="s">
        <v>60</v>
      </c>
      <c r="C10" s="109">
        <v>2008</v>
      </c>
      <c r="D10" s="101" t="s">
        <v>23</v>
      </c>
      <c r="E10" s="138" t="s">
        <v>48</v>
      </c>
      <c r="F10" s="96">
        <v>8.6999999999999993</v>
      </c>
      <c r="G10" s="96">
        <v>9.4</v>
      </c>
      <c r="H10" s="96">
        <v>8.6999999999999993</v>
      </c>
      <c r="I10" s="96">
        <v>9.6999999999999993</v>
      </c>
      <c r="J10" s="96">
        <v>8.6999999999999993</v>
      </c>
      <c r="K10" s="96">
        <v>8.6999999999999993</v>
      </c>
      <c r="L10" s="99">
        <f>SUM(F10:K10)</f>
        <v>53.900000000000006</v>
      </c>
      <c r="M10" s="96">
        <v>8.9</v>
      </c>
      <c r="N10" s="96">
        <v>8.5</v>
      </c>
      <c r="O10" s="96">
        <v>8.3000000000000007</v>
      </c>
      <c r="P10" s="96">
        <v>9.0500000000000007</v>
      </c>
      <c r="Q10" s="96">
        <v>9.1999999999999993</v>
      </c>
      <c r="R10" s="96">
        <v>9.1</v>
      </c>
      <c r="S10" s="99">
        <f>SUM(M10:R10)</f>
        <v>53.050000000000004</v>
      </c>
      <c r="T10" s="148">
        <f>L10+S10</f>
        <v>106.95000000000002</v>
      </c>
      <c r="U10" s="7"/>
    </row>
    <row r="11" spans="1:21" ht="39.75" customHeight="1" x14ac:dyDescent="0.25">
      <c r="A11" s="72">
        <v>6</v>
      </c>
      <c r="B11" s="143" t="s">
        <v>62</v>
      </c>
      <c r="C11" s="108">
        <v>2008</v>
      </c>
      <c r="D11" s="115" t="s">
        <v>23</v>
      </c>
      <c r="E11" s="138" t="s">
        <v>48</v>
      </c>
      <c r="F11" s="96">
        <v>8.6</v>
      </c>
      <c r="G11" s="96">
        <v>9.1</v>
      </c>
      <c r="H11" s="96">
        <v>8</v>
      </c>
      <c r="I11" s="96">
        <v>9.25</v>
      </c>
      <c r="J11" s="96">
        <v>8.5</v>
      </c>
      <c r="K11" s="96">
        <v>8.6</v>
      </c>
      <c r="L11" s="99">
        <f>SUM(F11:K11)</f>
        <v>52.050000000000004</v>
      </c>
      <c r="M11" s="96">
        <v>8.4</v>
      </c>
      <c r="N11" s="96">
        <v>8.6999999999999993</v>
      </c>
      <c r="O11" s="96">
        <v>8.4</v>
      </c>
      <c r="P11" s="96">
        <v>9</v>
      </c>
      <c r="Q11" s="96">
        <v>8.9</v>
      </c>
      <c r="R11" s="96">
        <v>8.75</v>
      </c>
      <c r="S11" s="99">
        <f>SUM(M11:R11)</f>
        <v>52.15</v>
      </c>
      <c r="T11" s="148">
        <f>L11+S11</f>
        <v>104.2</v>
      </c>
      <c r="U11" s="7"/>
    </row>
    <row r="12" spans="1:21" ht="52.5" customHeight="1" x14ac:dyDescent="0.25">
      <c r="A12" s="70">
        <v>7</v>
      </c>
      <c r="B12" s="118" t="s">
        <v>75</v>
      </c>
      <c r="C12" s="109">
        <v>2008</v>
      </c>
      <c r="D12" s="101" t="s">
        <v>20</v>
      </c>
      <c r="E12" s="138" t="s">
        <v>44</v>
      </c>
      <c r="F12" s="96">
        <v>8.4</v>
      </c>
      <c r="G12" s="96">
        <v>9</v>
      </c>
      <c r="H12" s="96">
        <v>9</v>
      </c>
      <c r="I12" s="96">
        <v>8.75</v>
      </c>
      <c r="J12" s="96">
        <v>8.1999999999999993</v>
      </c>
      <c r="K12" s="96">
        <v>8.85</v>
      </c>
      <c r="L12" s="99">
        <f>SUM(F12:K12)</f>
        <v>52.199999999999996</v>
      </c>
      <c r="M12" s="96">
        <v>8.3000000000000007</v>
      </c>
      <c r="N12" s="96">
        <v>7.5</v>
      </c>
      <c r="O12" s="96">
        <v>8.6</v>
      </c>
      <c r="P12" s="96">
        <v>8.4</v>
      </c>
      <c r="Q12" s="96">
        <v>8.5</v>
      </c>
      <c r="R12" s="96">
        <v>9</v>
      </c>
      <c r="S12" s="99">
        <f>SUM(M12:R12)</f>
        <v>50.3</v>
      </c>
      <c r="T12" s="148">
        <f>L12+S12</f>
        <v>102.5</v>
      </c>
      <c r="U12" s="16"/>
    </row>
    <row r="13" spans="1:21" ht="53.25" customHeight="1" x14ac:dyDescent="0.25">
      <c r="A13" s="71">
        <v>8</v>
      </c>
      <c r="B13" s="117" t="s">
        <v>65</v>
      </c>
      <c r="C13" s="106">
        <v>2008</v>
      </c>
      <c r="D13" s="111" t="s">
        <v>23</v>
      </c>
      <c r="E13" s="138" t="s">
        <v>43</v>
      </c>
      <c r="F13" s="96">
        <v>7.9</v>
      </c>
      <c r="G13" s="96">
        <v>8</v>
      </c>
      <c r="H13" s="96">
        <v>8.4</v>
      </c>
      <c r="I13" s="96">
        <v>8.85</v>
      </c>
      <c r="J13" s="96">
        <v>8.4</v>
      </c>
      <c r="K13" s="96">
        <v>8.5</v>
      </c>
      <c r="L13" s="99">
        <f>SUM(F13:K13)</f>
        <v>50.05</v>
      </c>
      <c r="M13" s="96">
        <v>8</v>
      </c>
      <c r="N13" s="96">
        <v>7</v>
      </c>
      <c r="O13" s="96">
        <v>7.9</v>
      </c>
      <c r="P13" s="96">
        <v>8.9</v>
      </c>
      <c r="Q13" s="96">
        <v>7.4</v>
      </c>
      <c r="R13" s="96">
        <v>8.4</v>
      </c>
      <c r="S13" s="99">
        <f>SUM(M13:R13)</f>
        <v>47.599999999999994</v>
      </c>
      <c r="T13" s="148">
        <f>L13+S13</f>
        <v>97.649999999999991</v>
      </c>
      <c r="U13" s="16"/>
    </row>
    <row r="14" spans="1:21" ht="50.25" customHeight="1" x14ac:dyDescent="0.25">
      <c r="A14" s="70">
        <v>9</v>
      </c>
      <c r="B14" s="94" t="s">
        <v>67</v>
      </c>
      <c r="C14" s="107">
        <v>2009</v>
      </c>
      <c r="D14" s="112" t="s">
        <v>23</v>
      </c>
      <c r="E14" s="138" t="s">
        <v>76</v>
      </c>
      <c r="F14" s="96">
        <v>7</v>
      </c>
      <c r="G14" s="96">
        <v>9</v>
      </c>
      <c r="H14" s="96">
        <v>8.9499999999999993</v>
      </c>
      <c r="I14" s="96">
        <v>7.85</v>
      </c>
      <c r="J14" s="96">
        <v>6.9</v>
      </c>
      <c r="K14" s="96">
        <v>7.3</v>
      </c>
      <c r="L14" s="99">
        <f>SUM(F14:K14)</f>
        <v>46.999999999999993</v>
      </c>
      <c r="M14" s="96"/>
      <c r="N14" s="96"/>
      <c r="O14" s="96"/>
      <c r="P14" s="96"/>
      <c r="Q14" s="96"/>
      <c r="R14" s="96"/>
      <c r="S14" s="99">
        <f>SUM(M14:R14)</f>
        <v>0</v>
      </c>
      <c r="T14" s="148">
        <f>L14+S14</f>
        <v>46.999999999999993</v>
      </c>
      <c r="U14" s="16"/>
    </row>
    <row r="15" spans="1:21" ht="51.75" customHeight="1" x14ac:dyDescent="0.25">
      <c r="A15" s="113">
        <v>10</v>
      </c>
      <c r="B15" s="92" t="s">
        <v>35</v>
      </c>
      <c r="C15" s="114">
        <v>2008</v>
      </c>
      <c r="D15" s="112" t="s">
        <v>20</v>
      </c>
      <c r="E15" s="138" t="s">
        <v>44</v>
      </c>
      <c r="F15" s="96">
        <v>7.4</v>
      </c>
      <c r="G15" s="96">
        <v>8</v>
      </c>
      <c r="H15" s="96">
        <v>8.3000000000000007</v>
      </c>
      <c r="I15" s="96">
        <v>8.35</v>
      </c>
      <c r="J15" s="96">
        <v>6.5</v>
      </c>
      <c r="K15" s="96">
        <v>6.4</v>
      </c>
      <c r="L15" s="99">
        <f>SUM(F15:K15)</f>
        <v>44.95</v>
      </c>
      <c r="M15" s="96"/>
      <c r="N15" s="96"/>
      <c r="O15" s="96"/>
      <c r="P15" s="96"/>
      <c r="Q15" s="96"/>
      <c r="R15" s="96"/>
      <c r="S15" s="99">
        <f>SUM(M15:R15)</f>
        <v>0</v>
      </c>
      <c r="T15" s="148">
        <f>L15+S15</f>
        <v>44.95</v>
      </c>
      <c r="U15" s="16"/>
    </row>
    <row r="16" spans="1:21" ht="48.75" customHeight="1" x14ac:dyDescent="0.25">
      <c r="A16" s="70">
        <v>11</v>
      </c>
      <c r="B16" s="118" t="s">
        <v>64</v>
      </c>
      <c r="C16" s="109">
        <v>2009</v>
      </c>
      <c r="D16" s="101" t="s">
        <v>23</v>
      </c>
      <c r="E16" s="138" t="s">
        <v>43</v>
      </c>
      <c r="F16" s="96">
        <v>7</v>
      </c>
      <c r="G16" s="96">
        <v>5</v>
      </c>
      <c r="H16" s="96">
        <v>7.9</v>
      </c>
      <c r="I16" s="96">
        <v>8.4</v>
      </c>
      <c r="J16" s="96">
        <v>8.1</v>
      </c>
      <c r="K16" s="96">
        <v>8.3000000000000007</v>
      </c>
      <c r="L16" s="99">
        <f>SUM(F16:K16)</f>
        <v>44.7</v>
      </c>
      <c r="M16" s="96"/>
      <c r="N16" s="96"/>
      <c r="O16" s="96"/>
      <c r="P16" s="96"/>
      <c r="Q16" s="96"/>
      <c r="R16" s="96"/>
      <c r="S16" s="99">
        <f>SUM(M16:R16)</f>
        <v>0</v>
      </c>
      <c r="T16" s="148">
        <f>L16+S16</f>
        <v>44.7</v>
      </c>
      <c r="U16" s="16"/>
    </row>
    <row r="17" spans="1:21" ht="51" customHeight="1" x14ac:dyDescent="0.25">
      <c r="A17" s="71">
        <v>12</v>
      </c>
      <c r="B17" s="92" t="s">
        <v>61</v>
      </c>
      <c r="C17" s="106">
        <v>2008</v>
      </c>
      <c r="D17" s="101" t="s">
        <v>23</v>
      </c>
      <c r="E17" s="138" t="s">
        <v>48</v>
      </c>
      <c r="F17" s="96">
        <v>7.8</v>
      </c>
      <c r="G17" s="96">
        <v>5</v>
      </c>
      <c r="H17" s="96">
        <v>7.5</v>
      </c>
      <c r="I17" s="96">
        <v>8.4499999999999993</v>
      </c>
      <c r="J17" s="96">
        <v>6.9</v>
      </c>
      <c r="K17" s="96">
        <v>7.8</v>
      </c>
      <c r="L17" s="99">
        <f>SUM(F17:K17)</f>
        <v>43.449999999999996</v>
      </c>
      <c r="M17" s="96"/>
      <c r="N17" s="96"/>
      <c r="O17" s="96"/>
      <c r="P17" s="96"/>
      <c r="Q17" s="96"/>
      <c r="R17" s="96"/>
      <c r="S17" s="99">
        <f>SUM(M17:R17)</f>
        <v>0</v>
      </c>
      <c r="T17" s="148">
        <f>L17+S17</f>
        <v>43.449999999999996</v>
      </c>
      <c r="U17" s="16"/>
    </row>
    <row r="18" spans="1:21" ht="51.75" customHeight="1" x14ac:dyDescent="0.25">
      <c r="A18" s="70">
        <v>13</v>
      </c>
      <c r="B18" s="118" t="s">
        <v>73</v>
      </c>
      <c r="C18" s="109">
        <v>2009</v>
      </c>
      <c r="D18" s="101" t="s">
        <v>20</v>
      </c>
      <c r="E18" s="138" t="s">
        <v>44</v>
      </c>
      <c r="F18" s="96">
        <v>7</v>
      </c>
      <c r="G18" s="96">
        <v>7.5</v>
      </c>
      <c r="H18" s="96">
        <v>7</v>
      </c>
      <c r="I18" s="96">
        <v>8.65</v>
      </c>
      <c r="J18" s="96">
        <v>6.1</v>
      </c>
      <c r="K18" s="96">
        <v>7</v>
      </c>
      <c r="L18" s="99">
        <f>SUM(F18:K18)</f>
        <v>43.25</v>
      </c>
      <c r="M18" s="96"/>
      <c r="N18" s="96"/>
      <c r="O18" s="96"/>
      <c r="P18" s="96"/>
      <c r="Q18" s="96"/>
      <c r="R18" s="96"/>
      <c r="S18" s="99">
        <f>SUM(M18:R18)</f>
        <v>0</v>
      </c>
      <c r="T18" s="148">
        <f>L18+S18</f>
        <v>43.25</v>
      </c>
      <c r="U18" s="16"/>
    </row>
    <row r="19" spans="1:21" ht="52.5" customHeight="1" x14ac:dyDescent="0.25">
      <c r="A19" s="70">
        <v>14</v>
      </c>
      <c r="B19" s="118" t="s">
        <v>74</v>
      </c>
      <c r="C19" s="109">
        <v>2009</v>
      </c>
      <c r="D19" s="101" t="s">
        <v>20</v>
      </c>
      <c r="E19" s="138" t="s">
        <v>44</v>
      </c>
      <c r="F19" s="96">
        <v>7.4</v>
      </c>
      <c r="G19" s="96">
        <v>7.75</v>
      </c>
      <c r="H19" s="96">
        <v>5.5</v>
      </c>
      <c r="I19" s="96">
        <v>9</v>
      </c>
      <c r="J19" s="96">
        <v>6.9</v>
      </c>
      <c r="K19" s="96">
        <v>5</v>
      </c>
      <c r="L19" s="99">
        <f>SUM(F19:K19)</f>
        <v>41.55</v>
      </c>
      <c r="M19" s="96"/>
      <c r="N19" s="96"/>
      <c r="O19" s="96"/>
      <c r="P19" s="96"/>
      <c r="Q19" s="96"/>
      <c r="R19" s="96"/>
      <c r="S19" s="99">
        <f>SUM(M19:R19)</f>
        <v>0</v>
      </c>
      <c r="T19" s="148">
        <f>L19+S19</f>
        <v>41.55</v>
      </c>
      <c r="U19" s="16"/>
    </row>
    <row r="20" spans="1:21" ht="51.75" customHeight="1" x14ac:dyDescent="0.25">
      <c r="A20" s="70">
        <v>15</v>
      </c>
      <c r="B20" s="118" t="s">
        <v>71</v>
      </c>
      <c r="C20" s="109">
        <v>2009</v>
      </c>
      <c r="D20" s="101" t="s">
        <v>20</v>
      </c>
      <c r="E20" s="138" t="s">
        <v>44</v>
      </c>
      <c r="F20" s="96">
        <v>7.5</v>
      </c>
      <c r="G20" s="96">
        <v>7.9</v>
      </c>
      <c r="H20" s="96">
        <v>4.5</v>
      </c>
      <c r="I20" s="96">
        <v>8.1</v>
      </c>
      <c r="J20" s="96">
        <v>6.9</v>
      </c>
      <c r="K20" s="96">
        <v>6</v>
      </c>
      <c r="L20" s="99">
        <f>SUM(F20:K20)</f>
        <v>40.9</v>
      </c>
      <c r="M20" s="96"/>
      <c r="N20" s="96"/>
      <c r="O20" s="96"/>
      <c r="P20" s="96"/>
      <c r="Q20" s="96"/>
      <c r="R20" s="96"/>
      <c r="S20" s="99">
        <f>SUM(M20:R20)</f>
        <v>0</v>
      </c>
      <c r="T20" s="148">
        <f>L20+S20</f>
        <v>40.9</v>
      </c>
      <c r="U20" s="16"/>
    </row>
    <row r="21" spans="1:21" ht="51" customHeight="1" x14ac:dyDescent="0.25">
      <c r="A21" s="70">
        <v>16</v>
      </c>
      <c r="B21" s="118" t="s">
        <v>72</v>
      </c>
      <c r="C21" s="109">
        <v>2009</v>
      </c>
      <c r="D21" s="101" t="s">
        <v>20</v>
      </c>
      <c r="E21" s="138" t="s">
        <v>44</v>
      </c>
      <c r="F21" s="96">
        <v>7</v>
      </c>
      <c r="G21" s="96">
        <v>8.25</v>
      </c>
      <c r="H21" s="96">
        <v>4.5</v>
      </c>
      <c r="I21" s="96">
        <v>8.35</v>
      </c>
      <c r="J21" s="96">
        <v>6.6</v>
      </c>
      <c r="K21" s="96">
        <v>5.8</v>
      </c>
      <c r="L21" s="99">
        <f>SUM(F21:K21)</f>
        <v>40.5</v>
      </c>
      <c r="M21" s="96"/>
      <c r="N21" s="96"/>
      <c r="O21" s="96"/>
      <c r="P21" s="96"/>
      <c r="Q21" s="96"/>
      <c r="R21" s="96"/>
      <c r="S21" s="99">
        <f>SUM(M21:R21)</f>
        <v>0</v>
      </c>
      <c r="T21" s="148">
        <f>L21+S21</f>
        <v>40.5</v>
      </c>
      <c r="U21" s="16"/>
    </row>
    <row r="22" spans="1:21" ht="50.25" customHeight="1" thickBot="1" x14ac:dyDescent="0.3">
      <c r="A22" s="171">
        <v>17</v>
      </c>
      <c r="B22" s="173" t="s">
        <v>66</v>
      </c>
      <c r="C22" s="174">
        <v>2008</v>
      </c>
      <c r="D22" s="180" t="s">
        <v>20</v>
      </c>
      <c r="E22" s="181" t="s">
        <v>44</v>
      </c>
      <c r="F22" s="149">
        <v>7.3</v>
      </c>
      <c r="G22" s="149">
        <v>6</v>
      </c>
      <c r="H22" s="149">
        <v>8.0500000000000007</v>
      </c>
      <c r="I22" s="149">
        <v>8.35</v>
      </c>
      <c r="J22" s="149">
        <v>5.4</v>
      </c>
      <c r="K22" s="149">
        <v>5.2</v>
      </c>
      <c r="L22" s="150">
        <f>SUM(F22:K22)</f>
        <v>40.300000000000004</v>
      </c>
      <c r="M22" s="149"/>
      <c r="N22" s="149"/>
      <c r="O22" s="149"/>
      <c r="P22" s="149"/>
      <c r="Q22" s="149"/>
      <c r="R22" s="149"/>
      <c r="S22" s="150">
        <f>SUM(M22:R22)</f>
        <v>0</v>
      </c>
      <c r="T22" s="151">
        <f>L22+S22</f>
        <v>40.300000000000004</v>
      </c>
      <c r="U22" s="16"/>
    </row>
    <row r="23" spans="1:21" x14ac:dyDescent="0.25">
      <c r="A23" s="6"/>
      <c r="B23" s="1"/>
      <c r="C23" s="5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2"/>
      <c r="R23" s="3"/>
      <c r="S23" s="4"/>
      <c r="T23" s="3"/>
      <c r="U23" s="1"/>
    </row>
    <row r="24" spans="1:21" x14ac:dyDescent="0.25">
      <c r="A24" s="160" t="s">
        <v>0</v>
      </c>
      <c r="B24" s="160"/>
      <c r="C24" s="160"/>
      <c r="D24" s="160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60" t="s">
        <v>45</v>
      </c>
      <c r="R24" s="160"/>
      <c r="S24" s="160"/>
      <c r="T24" s="3"/>
      <c r="U24" s="1"/>
    </row>
    <row r="25" spans="1:21" ht="15.75" x14ac:dyDescent="0.25">
      <c r="A25" s="160"/>
      <c r="B25" s="160"/>
      <c r="C25" s="160"/>
      <c r="D25" s="160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60"/>
      <c r="R25" s="160"/>
      <c r="S25" s="160"/>
      <c r="T25" s="84"/>
      <c r="U25" s="1"/>
    </row>
    <row r="26" spans="1:21" ht="15.75" x14ac:dyDescent="0.25">
      <c r="A26" s="159"/>
      <c r="B26" s="159"/>
      <c r="C26" s="159"/>
      <c r="D26" s="159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3"/>
      <c r="R26" s="13"/>
      <c r="S26" s="12"/>
      <c r="T26" s="84"/>
      <c r="U26" s="1"/>
    </row>
    <row r="27" spans="1:21" ht="15" customHeight="1" x14ac:dyDescent="0.25">
      <c r="A27" s="159"/>
      <c r="B27" s="159"/>
      <c r="C27" s="159"/>
      <c r="D27" s="159"/>
      <c r="E27" s="159"/>
      <c r="F27" s="18"/>
      <c r="G27" s="18"/>
      <c r="H27" s="12"/>
      <c r="I27" s="12"/>
      <c r="J27" s="12"/>
      <c r="K27" s="12"/>
      <c r="L27" s="12"/>
      <c r="M27" s="12"/>
      <c r="N27" s="12"/>
      <c r="O27" s="12"/>
      <c r="P27" s="13"/>
      <c r="Q27" s="160"/>
      <c r="R27" s="160"/>
      <c r="S27" s="160"/>
      <c r="T27" s="84"/>
      <c r="U27" s="1"/>
    </row>
    <row r="28" spans="1:21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</sheetData>
  <autoFilter ref="A5:T5">
    <sortState ref="A6:T22">
      <sortCondition descending="1" ref="T5"/>
    </sortState>
  </autoFilter>
  <mergeCells count="11">
    <mergeCell ref="A26:D26"/>
    <mergeCell ref="A27:E27"/>
    <mergeCell ref="Q27:S27"/>
    <mergeCell ref="A1:T1"/>
    <mergeCell ref="A2:T2"/>
    <mergeCell ref="S3:U3"/>
    <mergeCell ref="A4:U4"/>
    <mergeCell ref="A25:D25"/>
    <mergeCell ref="Q25:S25"/>
    <mergeCell ref="A24:D24"/>
    <mergeCell ref="Q24:S24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5"/>
  <sheetViews>
    <sheetView topLeftCell="A16" zoomScale="130" zoomScaleNormal="130" workbookViewId="0">
      <selection sqref="A1:U22"/>
    </sheetView>
  </sheetViews>
  <sheetFormatPr defaultRowHeight="15" x14ac:dyDescent="0.25"/>
  <cols>
    <col min="1" max="1" width="4.42578125" customWidth="1"/>
    <col min="2" max="2" width="19.7109375" customWidth="1"/>
    <col min="3" max="3" width="5.7109375" customWidth="1"/>
    <col min="4" max="4" width="6.85546875" customWidth="1"/>
    <col min="5" max="5" width="12" customWidth="1"/>
    <col min="6" max="6" width="6" customWidth="1"/>
    <col min="7" max="7" width="5.42578125" customWidth="1"/>
    <col min="8" max="9" width="5.7109375" customWidth="1"/>
    <col min="10" max="10" width="5.5703125" customWidth="1"/>
    <col min="11" max="11" width="6.140625" customWidth="1"/>
    <col min="12" max="12" width="7.140625" customWidth="1"/>
    <col min="13" max="14" width="6.140625" customWidth="1"/>
    <col min="15" max="16" width="6.42578125" customWidth="1"/>
    <col min="17" max="17" width="5.42578125" customWidth="1"/>
    <col min="18" max="18" width="5.7109375" customWidth="1"/>
    <col min="19" max="20" width="7.28515625" customWidth="1"/>
    <col min="21" max="21" width="0.42578125" customWidth="1"/>
  </cols>
  <sheetData>
    <row r="1" spans="1:21" ht="23.25" x14ac:dyDescent="0.35">
      <c r="A1" s="165" t="s">
        <v>11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45"/>
    </row>
    <row r="2" spans="1:21" ht="18" x14ac:dyDescent="0.25">
      <c r="A2" s="162" t="s">
        <v>42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5"/>
    </row>
    <row r="3" spans="1:21" ht="18" x14ac:dyDescent="0.25">
      <c r="A3" s="17"/>
      <c r="B3" s="15" t="s">
        <v>49</v>
      </c>
      <c r="C3" s="15"/>
      <c r="D3" s="15"/>
      <c r="E3" s="15"/>
      <c r="F3" s="15"/>
      <c r="G3" s="15"/>
      <c r="H3" s="17"/>
      <c r="I3" s="17"/>
      <c r="J3" s="17"/>
      <c r="K3" s="17"/>
      <c r="L3" s="17"/>
      <c r="M3" s="17"/>
      <c r="N3" s="17"/>
      <c r="O3" s="17"/>
      <c r="P3" s="17"/>
      <c r="Q3" s="17"/>
      <c r="R3" s="15"/>
      <c r="S3" s="162" t="s">
        <v>12</v>
      </c>
      <c r="T3" s="162"/>
      <c r="U3" s="162"/>
    </row>
    <row r="4" spans="1:21" ht="15.75" thickBot="1" x14ac:dyDescent="0.3">
      <c r="A4" s="163" t="s">
        <v>88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/>
    </row>
    <row r="5" spans="1:21" ht="63" customHeight="1" thickBot="1" x14ac:dyDescent="0.3">
      <c r="A5" s="83" t="s">
        <v>7</v>
      </c>
      <c r="B5" s="37" t="s">
        <v>6</v>
      </c>
      <c r="C5" s="38" t="s">
        <v>5</v>
      </c>
      <c r="D5" s="39" t="s">
        <v>4</v>
      </c>
      <c r="E5" s="39" t="s">
        <v>3</v>
      </c>
      <c r="F5" s="32" t="s">
        <v>14</v>
      </c>
      <c r="G5" s="32" t="s">
        <v>15</v>
      </c>
      <c r="H5" s="32" t="s">
        <v>16</v>
      </c>
      <c r="I5" s="32" t="s">
        <v>17</v>
      </c>
      <c r="J5" s="32" t="s">
        <v>18</v>
      </c>
      <c r="K5" s="32" t="s">
        <v>19</v>
      </c>
      <c r="L5" s="43" t="s">
        <v>2</v>
      </c>
      <c r="M5" s="32" t="s">
        <v>14</v>
      </c>
      <c r="N5" s="32" t="s">
        <v>15</v>
      </c>
      <c r="O5" s="32" t="s">
        <v>16</v>
      </c>
      <c r="P5" s="32" t="s">
        <v>17</v>
      </c>
      <c r="Q5" s="32" t="s">
        <v>18</v>
      </c>
      <c r="R5" s="32" t="s">
        <v>19</v>
      </c>
      <c r="S5" s="43" t="s">
        <v>2</v>
      </c>
      <c r="T5" s="152" t="s">
        <v>1</v>
      </c>
      <c r="U5" s="8"/>
    </row>
    <row r="6" spans="1:21" ht="50.25" customHeight="1" x14ac:dyDescent="0.25">
      <c r="A6" s="170">
        <v>1</v>
      </c>
      <c r="B6" s="172" t="s">
        <v>81</v>
      </c>
      <c r="C6" s="105">
        <v>2010</v>
      </c>
      <c r="D6" s="100" t="s">
        <v>23</v>
      </c>
      <c r="E6" s="138" t="s">
        <v>76</v>
      </c>
      <c r="F6" s="96">
        <v>9.4</v>
      </c>
      <c r="G6" s="96">
        <v>9.4</v>
      </c>
      <c r="H6" s="96">
        <v>9.35</v>
      </c>
      <c r="I6" s="96">
        <v>9</v>
      </c>
      <c r="J6" s="96">
        <v>9.4</v>
      </c>
      <c r="K6" s="96">
        <v>9.4</v>
      </c>
      <c r="L6" s="99">
        <f>SUM(F6:K6)</f>
        <v>55.949999999999996</v>
      </c>
      <c r="M6" s="96">
        <v>9.4</v>
      </c>
      <c r="N6" s="96">
        <v>9.3000000000000007</v>
      </c>
      <c r="O6" s="96">
        <v>9.1999999999999993</v>
      </c>
      <c r="P6" s="96">
        <v>8.9</v>
      </c>
      <c r="Q6" s="96">
        <v>9.1</v>
      </c>
      <c r="R6" s="96">
        <v>9.4499999999999993</v>
      </c>
      <c r="S6" s="99">
        <f>SUM(M6:R6)</f>
        <v>55.350000000000009</v>
      </c>
      <c r="T6" s="99">
        <f>L6+S6</f>
        <v>111.30000000000001</v>
      </c>
      <c r="U6" s="7"/>
    </row>
    <row r="7" spans="1:21" ht="54" customHeight="1" x14ac:dyDescent="0.25">
      <c r="A7" s="70">
        <v>2</v>
      </c>
      <c r="B7" s="118" t="s">
        <v>36</v>
      </c>
      <c r="C7" s="109">
        <v>2010</v>
      </c>
      <c r="D7" s="101" t="s">
        <v>20</v>
      </c>
      <c r="E7" s="33" t="s">
        <v>34</v>
      </c>
      <c r="F7" s="96">
        <v>8.9</v>
      </c>
      <c r="G7" s="96">
        <v>8.8000000000000007</v>
      </c>
      <c r="H7" s="96">
        <v>9.15</v>
      </c>
      <c r="I7" s="96">
        <v>8.8000000000000007</v>
      </c>
      <c r="J7" s="96">
        <v>8.8000000000000007</v>
      </c>
      <c r="K7" s="96">
        <v>9.3000000000000007</v>
      </c>
      <c r="L7" s="99">
        <f>SUM(F7:K7)</f>
        <v>53.75</v>
      </c>
      <c r="M7" s="96">
        <v>8.8000000000000007</v>
      </c>
      <c r="N7" s="96">
        <v>8.3000000000000007</v>
      </c>
      <c r="O7" s="96">
        <v>8.8000000000000007</v>
      </c>
      <c r="P7" s="96">
        <v>8.85</v>
      </c>
      <c r="Q7" s="96">
        <v>9.1</v>
      </c>
      <c r="R7" s="96">
        <v>9.1999999999999993</v>
      </c>
      <c r="S7" s="99">
        <f>SUM(M7:R7)</f>
        <v>53.05</v>
      </c>
      <c r="T7" s="99">
        <f>L7+S7</f>
        <v>106.8</v>
      </c>
      <c r="U7" s="7"/>
    </row>
    <row r="8" spans="1:21" ht="51" customHeight="1" x14ac:dyDescent="0.25">
      <c r="A8" s="70">
        <v>3</v>
      </c>
      <c r="B8" s="118" t="s">
        <v>87</v>
      </c>
      <c r="C8" s="109">
        <v>2010</v>
      </c>
      <c r="D8" s="101" t="s">
        <v>20</v>
      </c>
      <c r="E8" s="33" t="s">
        <v>34</v>
      </c>
      <c r="F8" s="96">
        <v>8.35</v>
      </c>
      <c r="G8" s="96">
        <v>8.6</v>
      </c>
      <c r="H8" s="96">
        <v>9.15</v>
      </c>
      <c r="I8" s="96">
        <v>8.5500000000000007</v>
      </c>
      <c r="J8" s="96">
        <v>8.6</v>
      </c>
      <c r="K8" s="96">
        <v>9.1999999999999993</v>
      </c>
      <c r="L8" s="99">
        <f>SUM(F8:K8)</f>
        <v>52.45</v>
      </c>
      <c r="M8" s="96">
        <v>8.5</v>
      </c>
      <c r="N8" s="96">
        <v>8.5</v>
      </c>
      <c r="O8" s="96">
        <v>9.1999999999999993</v>
      </c>
      <c r="P8" s="96">
        <v>8.5</v>
      </c>
      <c r="Q8" s="96">
        <v>9</v>
      </c>
      <c r="R8" s="96">
        <v>9.1</v>
      </c>
      <c r="S8" s="99">
        <f>SUM(M8:R8)</f>
        <v>52.800000000000004</v>
      </c>
      <c r="T8" s="99">
        <f>L8+S8</f>
        <v>105.25</v>
      </c>
      <c r="U8" s="7"/>
    </row>
    <row r="9" spans="1:21" ht="52.5" customHeight="1" x14ac:dyDescent="0.25">
      <c r="A9" s="70">
        <v>4</v>
      </c>
      <c r="B9" s="118" t="s">
        <v>79</v>
      </c>
      <c r="C9" s="109">
        <v>2010</v>
      </c>
      <c r="D9" s="101" t="s">
        <v>23</v>
      </c>
      <c r="E9" s="138" t="s">
        <v>76</v>
      </c>
      <c r="F9" s="96">
        <v>7.5</v>
      </c>
      <c r="G9" s="96">
        <v>9.5</v>
      </c>
      <c r="H9" s="96">
        <v>8.6</v>
      </c>
      <c r="I9" s="96">
        <v>8.4</v>
      </c>
      <c r="J9" s="96">
        <v>8.4</v>
      </c>
      <c r="K9" s="96">
        <v>9.25</v>
      </c>
      <c r="L9" s="99">
        <f>SUM(F9:K9)</f>
        <v>51.65</v>
      </c>
      <c r="M9" s="96">
        <v>8</v>
      </c>
      <c r="N9" s="96">
        <v>8.8000000000000007</v>
      </c>
      <c r="O9" s="96">
        <v>8.6999999999999993</v>
      </c>
      <c r="P9" s="96">
        <v>8.25</v>
      </c>
      <c r="Q9" s="96">
        <v>8.4</v>
      </c>
      <c r="R9" s="96">
        <v>8.6999999999999993</v>
      </c>
      <c r="S9" s="99">
        <f>SUM(M9:R9)</f>
        <v>50.849999999999994</v>
      </c>
      <c r="T9" s="99">
        <f>L9+S9</f>
        <v>102.5</v>
      </c>
      <c r="U9" s="7"/>
    </row>
    <row r="10" spans="1:21" ht="54.75" customHeight="1" x14ac:dyDescent="0.25">
      <c r="A10" s="70">
        <v>5</v>
      </c>
      <c r="B10" s="118" t="s">
        <v>77</v>
      </c>
      <c r="C10" s="109">
        <v>2010</v>
      </c>
      <c r="D10" s="101" t="s">
        <v>23</v>
      </c>
      <c r="E10" s="138" t="s">
        <v>76</v>
      </c>
      <c r="F10" s="96">
        <v>7.6</v>
      </c>
      <c r="G10" s="96">
        <v>9.1999999999999993</v>
      </c>
      <c r="H10" s="96">
        <v>8.8000000000000007</v>
      </c>
      <c r="I10" s="96">
        <v>8.35</v>
      </c>
      <c r="J10" s="96">
        <v>8.5</v>
      </c>
      <c r="K10" s="96">
        <v>9</v>
      </c>
      <c r="L10" s="99">
        <f>SUM(F10:K10)</f>
        <v>51.449999999999996</v>
      </c>
      <c r="M10" s="96">
        <v>7.8</v>
      </c>
      <c r="N10" s="96">
        <v>9.1</v>
      </c>
      <c r="O10" s="96">
        <v>8.6</v>
      </c>
      <c r="P10" s="96">
        <v>8.6999999999999993</v>
      </c>
      <c r="Q10" s="96">
        <v>7.3</v>
      </c>
      <c r="R10" s="96">
        <v>8.65</v>
      </c>
      <c r="S10" s="99">
        <f>SUM(M10:R10)</f>
        <v>50.15</v>
      </c>
      <c r="T10" s="99">
        <f>L10+S10</f>
        <v>101.6</v>
      </c>
      <c r="U10" s="7"/>
    </row>
    <row r="11" spans="1:21" ht="52.5" customHeight="1" x14ac:dyDescent="0.25">
      <c r="A11" s="72">
        <v>6</v>
      </c>
      <c r="B11" s="143" t="s">
        <v>80</v>
      </c>
      <c r="C11" s="108">
        <v>2010</v>
      </c>
      <c r="D11" s="101" t="s">
        <v>23</v>
      </c>
      <c r="E11" s="138" t="s">
        <v>76</v>
      </c>
      <c r="F11" s="96">
        <v>8.9</v>
      </c>
      <c r="G11" s="96">
        <v>8.8000000000000007</v>
      </c>
      <c r="H11" s="96">
        <v>8.3000000000000007</v>
      </c>
      <c r="I11" s="96">
        <v>8.3000000000000007</v>
      </c>
      <c r="J11" s="96">
        <v>8.1999999999999993</v>
      </c>
      <c r="K11" s="96">
        <v>9.3000000000000007</v>
      </c>
      <c r="L11" s="99">
        <f>SUM(F11:K11)</f>
        <v>51.8</v>
      </c>
      <c r="M11" s="96">
        <v>8.6</v>
      </c>
      <c r="N11" s="96">
        <v>8.4</v>
      </c>
      <c r="O11" s="96">
        <v>8.4</v>
      </c>
      <c r="P11" s="96">
        <v>8</v>
      </c>
      <c r="Q11" s="96">
        <v>7.3</v>
      </c>
      <c r="R11" s="96">
        <v>8.8000000000000007</v>
      </c>
      <c r="S11" s="99">
        <f>SUM(M11:R11)</f>
        <v>49.5</v>
      </c>
      <c r="T11" s="99">
        <f>L11+S11</f>
        <v>101.3</v>
      </c>
      <c r="U11" s="7"/>
    </row>
    <row r="12" spans="1:21" ht="54" customHeight="1" x14ac:dyDescent="0.25">
      <c r="A12" s="70">
        <v>7</v>
      </c>
      <c r="B12" s="118" t="s">
        <v>78</v>
      </c>
      <c r="C12" s="109">
        <v>2010</v>
      </c>
      <c r="D12" s="101" t="s">
        <v>23</v>
      </c>
      <c r="E12" s="138" t="s">
        <v>76</v>
      </c>
      <c r="F12" s="96">
        <v>6.7</v>
      </c>
      <c r="G12" s="96">
        <v>9.3000000000000007</v>
      </c>
      <c r="H12" s="96">
        <v>9.0500000000000007</v>
      </c>
      <c r="I12" s="96">
        <v>7</v>
      </c>
      <c r="J12" s="96">
        <v>8.1</v>
      </c>
      <c r="K12" s="96">
        <v>9.4</v>
      </c>
      <c r="L12" s="99">
        <f>SUM(F12:K12)</f>
        <v>49.55</v>
      </c>
      <c r="M12" s="96">
        <v>8</v>
      </c>
      <c r="N12" s="96">
        <v>9</v>
      </c>
      <c r="O12" s="96">
        <v>8.5</v>
      </c>
      <c r="P12" s="96">
        <v>8.6</v>
      </c>
      <c r="Q12" s="96">
        <v>8</v>
      </c>
      <c r="R12" s="96">
        <v>9</v>
      </c>
      <c r="S12" s="99">
        <f>SUM(M12:R12)</f>
        <v>51.1</v>
      </c>
      <c r="T12" s="99">
        <f>L12+S12</f>
        <v>100.65</v>
      </c>
      <c r="U12" s="16"/>
    </row>
    <row r="13" spans="1:21" ht="51.75" customHeight="1" x14ac:dyDescent="0.25">
      <c r="A13" s="113">
        <v>8</v>
      </c>
      <c r="B13" s="92" t="s">
        <v>84</v>
      </c>
      <c r="C13" s="114">
        <v>2010</v>
      </c>
      <c r="D13" s="112" t="s">
        <v>23</v>
      </c>
      <c r="E13" s="138" t="s">
        <v>76</v>
      </c>
      <c r="F13" s="96">
        <v>8.6999999999999993</v>
      </c>
      <c r="G13" s="96">
        <v>8</v>
      </c>
      <c r="H13" s="96">
        <v>8.65</v>
      </c>
      <c r="I13" s="96">
        <v>8.25</v>
      </c>
      <c r="J13" s="96">
        <v>7.7</v>
      </c>
      <c r="K13" s="96">
        <v>8.6</v>
      </c>
      <c r="L13" s="99">
        <f>SUM(F13:K13)</f>
        <v>49.900000000000006</v>
      </c>
      <c r="M13" s="96">
        <v>8</v>
      </c>
      <c r="N13" s="96">
        <v>8.5</v>
      </c>
      <c r="O13" s="96">
        <v>8</v>
      </c>
      <c r="P13" s="96">
        <v>8</v>
      </c>
      <c r="Q13" s="96">
        <v>6.9</v>
      </c>
      <c r="R13" s="96">
        <v>8.8000000000000007</v>
      </c>
      <c r="S13" s="99">
        <f>SUM(M13:R13)</f>
        <v>48.2</v>
      </c>
      <c r="T13" s="99">
        <f>L13+S13</f>
        <v>98.100000000000009</v>
      </c>
      <c r="U13" s="16"/>
    </row>
    <row r="14" spans="1:21" ht="53.25" customHeight="1" x14ac:dyDescent="0.25">
      <c r="A14" s="70" t="s">
        <v>38</v>
      </c>
      <c r="B14" s="118" t="s">
        <v>143</v>
      </c>
      <c r="C14" s="109">
        <v>2009</v>
      </c>
      <c r="D14" s="101" t="s">
        <v>20</v>
      </c>
      <c r="E14" s="138" t="s">
        <v>44</v>
      </c>
      <c r="F14" s="96">
        <v>8.3000000000000007</v>
      </c>
      <c r="G14" s="96">
        <v>8.5</v>
      </c>
      <c r="H14" s="96">
        <v>8.6999999999999993</v>
      </c>
      <c r="I14" s="96">
        <v>8.5</v>
      </c>
      <c r="J14" s="96">
        <v>8.5</v>
      </c>
      <c r="K14" s="96">
        <v>8.6999999999999993</v>
      </c>
      <c r="L14" s="99">
        <f>SUM(F14:K14)</f>
        <v>51.2</v>
      </c>
      <c r="M14" s="96"/>
      <c r="N14" s="96"/>
      <c r="O14" s="96"/>
      <c r="P14" s="96"/>
      <c r="Q14" s="96"/>
      <c r="R14" s="96"/>
      <c r="S14" s="99">
        <f>SUM(M14:R14)</f>
        <v>0</v>
      </c>
      <c r="T14" s="99">
        <f>L14+S14</f>
        <v>51.2</v>
      </c>
      <c r="U14" s="16"/>
    </row>
    <row r="15" spans="1:21" ht="55.5" customHeight="1" x14ac:dyDescent="0.25">
      <c r="A15" s="71">
        <v>9</v>
      </c>
      <c r="B15" s="117" t="s">
        <v>86</v>
      </c>
      <c r="C15" s="106">
        <v>2010</v>
      </c>
      <c r="D15" s="112" t="s">
        <v>20</v>
      </c>
      <c r="E15" s="138" t="s">
        <v>44</v>
      </c>
      <c r="F15" s="96">
        <v>8.1999999999999993</v>
      </c>
      <c r="G15" s="96">
        <v>8.4</v>
      </c>
      <c r="H15" s="96">
        <v>8.6</v>
      </c>
      <c r="I15" s="96">
        <v>8.15</v>
      </c>
      <c r="J15" s="96">
        <v>6.7</v>
      </c>
      <c r="K15" s="96">
        <v>8.8000000000000007</v>
      </c>
      <c r="L15" s="99">
        <f>SUM(F15:K15)</f>
        <v>48.850000000000009</v>
      </c>
      <c r="M15" s="96"/>
      <c r="N15" s="96"/>
      <c r="O15" s="96"/>
      <c r="P15" s="96"/>
      <c r="Q15" s="96"/>
      <c r="R15" s="96"/>
      <c r="S15" s="99">
        <f>SUM(M15:R15)</f>
        <v>0</v>
      </c>
      <c r="T15" s="99">
        <f>L15+S15</f>
        <v>48.850000000000009</v>
      </c>
      <c r="U15" s="16"/>
    </row>
    <row r="16" spans="1:21" ht="51" customHeight="1" x14ac:dyDescent="0.25">
      <c r="A16" s="70">
        <v>10</v>
      </c>
      <c r="B16" s="118" t="s">
        <v>82</v>
      </c>
      <c r="C16" s="109">
        <v>2010</v>
      </c>
      <c r="D16" s="101" t="s">
        <v>23</v>
      </c>
      <c r="E16" s="153" t="s">
        <v>76</v>
      </c>
      <c r="F16" s="96">
        <v>7.7</v>
      </c>
      <c r="G16" s="96">
        <v>8.6999999999999993</v>
      </c>
      <c r="H16" s="96">
        <v>7.9</v>
      </c>
      <c r="I16" s="96">
        <v>7.7</v>
      </c>
      <c r="J16" s="96">
        <v>7.9</v>
      </c>
      <c r="K16" s="96">
        <v>8.4</v>
      </c>
      <c r="L16" s="99">
        <f>SUM(F16:K16)</f>
        <v>48.3</v>
      </c>
      <c r="M16" s="96"/>
      <c r="N16" s="96"/>
      <c r="O16" s="96"/>
      <c r="P16" s="96"/>
      <c r="Q16" s="96"/>
      <c r="R16" s="96"/>
      <c r="S16" s="99">
        <f>SUM(M16:R16)</f>
        <v>0</v>
      </c>
      <c r="T16" s="99">
        <f>L16+S16</f>
        <v>48.3</v>
      </c>
      <c r="U16" s="16"/>
    </row>
    <row r="17" spans="1:21" ht="54" customHeight="1" x14ac:dyDescent="0.25">
      <c r="A17" s="70">
        <v>11</v>
      </c>
      <c r="B17" s="94" t="s">
        <v>83</v>
      </c>
      <c r="C17" s="107">
        <v>2010</v>
      </c>
      <c r="D17" s="112" t="s">
        <v>23</v>
      </c>
      <c r="E17" s="153" t="s">
        <v>76</v>
      </c>
      <c r="F17" s="96">
        <v>7.3</v>
      </c>
      <c r="G17" s="96">
        <v>8.6999999999999993</v>
      </c>
      <c r="H17" s="96">
        <v>8.1999999999999993</v>
      </c>
      <c r="I17" s="96">
        <v>7.75</v>
      </c>
      <c r="J17" s="96">
        <v>7</v>
      </c>
      <c r="K17" s="96">
        <v>8.1</v>
      </c>
      <c r="L17" s="99">
        <f>SUM(F17:K17)</f>
        <v>47.050000000000004</v>
      </c>
      <c r="M17" s="96"/>
      <c r="N17" s="96"/>
      <c r="O17" s="96"/>
      <c r="P17" s="96"/>
      <c r="Q17" s="96"/>
      <c r="R17" s="96"/>
      <c r="S17" s="99">
        <f>SUM(M17:R17)</f>
        <v>0</v>
      </c>
      <c r="T17" s="99">
        <f>L17+S17</f>
        <v>47.050000000000004</v>
      </c>
      <c r="U17" s="16"/>
    </row>
    <row r="18" spans="1:21" ht="54.75" customHeight="1" x14ac:dyDescent="0.25">
      <c r="A18" s="70" t="s">
        <v>38</v>
      </c>
      <c r="B18" s="118" t="s">
        <v>37</v>
      </c>
      <c r="C18" s="109">
        <v>2009</v>
      </c>
      <c r="D18" s="101" t="s">
        <v>20</v>
      </c>
      <c r="E18" s="138" t="s">
        <v>44</v>
      </c>
      <c r="F18" s="96">
        <v>8.5</v>
      </c>
      <c r="G18" s="96">
        <v>6.5</v>
      </c>
      <c r="H18" s="96">
        <v>8.1</v>
      </c>
      <c r="I18" s="96">
        <v>8</v>
      </c>
      <c r="J18" s="96">
        <v>8.1</v>
      </c>
      <c r="K18" s="96">
        <v>7.5</v>
      </c>
      <c r="L18" s="99">
        <f>SUM(F18:K18)</f>
        <v>46.7</v>
      </c>
      <c r="M18" s="96"/>
      <c r="N18" s="96"/>
      <c r="O18" s="96"/>
      <c r="P18" s="96"/>
      <c r="Q18" s="96"/>
      <c r="R18" s="96"/>
      <c r="S18" s="99">
        <f>SUM(M18:R18)</f>
        <v>0</v>
      </c>
      <c r="T18" s="99">
        <f>L18+S18</f>
        <v>46.7</v>
      </c>
      <c r="U18" s="16"/>
    </row>
    <row r="19" spans="1:21" ht="54" customHeight="1" thickBot="1" x14ac:dyDescent="0.3">
      <c r="A19" s="171">
        <v>12</v>
      </c>
      <c r="B19" s="173" t="s">
        <v>85</v>
      </c>
      <c r="C19" s="174">
        <v>2011</v>
      </c>
      <c r="D19" s="175" t="s">
        <v>20</v>
      </c>
      <c r="E19" s="138" t="s">
        <v>44</v>
      </c>
      <c r="F19" s="96">
        <v>5</v>
      </c>
      <c r="G19" s="96">
        <v>8</v>
      </c>
      <c r="H19" s="96">
        <v>7.45</v>
      </c>
      <c r="I19" s="96">
        <v>7.85</v>
      </c>
      <c r="J19" s="96">
        <v>6.6</v>
      </c>
      <c r="K19" s="96">
        <v>6</v>
      </c>
      <c r="L19" s="99">
        <f>SUM(F19:K19)</f>
        <v>40.9</v>
      </c>
      <c r="M19" s="96"/>
      <c r="N19" s="96"/>
      <c r="O19" s="96"/>
      <c r="P19" s="96"/>
      <c r="Q19" s="96"/>
      <c r="R19" s="96"/>
      <c r="S19" s="99">
        <f>SUM(M19:R19)</f>
        <v>0</v>
      </c>
      <c r="T19" s="99">
        <f>L19+S19</f>
        <v>40.9</v>
      </c>
      <c r="U19" s="16"/>
    </row>
    <row r="20" spans="1:21" x14ac:dyDescent="0.25">
      <c r="A20" s="6"/>
      <c r="B20" s="1"/>
      <c r="C20" s="5"/>
      <c r="D20" s="1"/>
      <c r="E20" s="1"/>
      <c r="F20" s="1"/>
      <c r="G20" s="1"/>
      <c r="H20" s="3"/>
      <c r="I20" s="3"/>
      <c r="J20" s="3"/>
      <c r="K20" s="3"/>
      <c r="L20" s="3"/>
      <c r="M20" s="3"/>
      <c r="N20" s="3"/>
      <c r="O20" s="3"/>
      <c r="P20" s="3"/>
      <c r="Q20" s="2"/>
      <c r="R20" s="3"/>
      <c r="S20" s="4"/>
      <c r="T20" s="3"/>
      <c r="U20" s="1"/>
    </row>
    <row r="21" spans="1:21" x14ac:dyDescent="0.25">
      <c r="A21" s="6"/>
      <c r="B21" s="1"/>
      <c r="C21" s="5"/>
      <c r="D21" s="1"/>
      <c r="E21" s="1"/>
      <c r="F21" s="1"/>
      <c r="G21" s="1"/>
      <c r="H21" s="3"/>
      <c r="I21" s="3"/>
      <c r="J21" s="3"/>
      <c r="K21" s="3"/>
      <c r="L21" s="3"/>
      <c r="M21" s="3"/>
      <c r="N21" s="3"/>
      <c r="O21" s="3"/>
      <c r="P21" s="3"/>
      <c r="Q21" s="2"/>
      <c r="R21" s="3"/>
      <c r="S21" s="4"/>
      <c r="T21" s="3"/>
      <c r="U21" s="1"/>
    </row>
    <row r="22" spans="1:21" ht="15.75" x14ac:dyDescent="0.25">
      <c r="A22" s="160" t="s">
        <v>0</v>
      </c>
      <c r="B22" s="160"/>
      <c r="C22" s="160"/>
      <c r="D22" s="160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60" t="s">
        <v>45</v>
      </c>
      <c r="R22" s="160"/>
      <c r="S22" s="160"/>
      <c r="T22" s="84"/>
      <c r="U22" s="1"/>
    </row>
    <row r="23" spans="1:21" ht="15.75" x14ac:dyDescent="0.25">
      <c r="A23" s="159"/>
      <c r="B23" s="159"/>
      <c r="C23" s="159"/>
      <c r="D23" s="15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  <c r="Q23" s="13"/>
      <c r="R23" s="13"/>
      <c r="S23" s="12"/>
      <c r="T23" s="84"/>
      <c r="U23" s="1"/>
    </row>
    <row r="24" spans="1:21" ht="15" customHeight="1" x14ac:dyDescent="0.25">
      <c r="A24" s="159"/>
      <c r="B24" s="159"/>
      <c r="C24" s="159"/>
      <c r="D24" s="159"/>
      <c r="E24" s="159"/>
      <c r="F24" s="18"/>
      <c r="G24" s="18"/>
      <c r="H24" s="12"/>
      <c r="I24" s="12"/>
      <c r="J24" s="12"/>
      <c r="K24" s="12"/>
      <c r="L24" s="12"/>
      <c r="M24" s="12"/>
      <c r="N24" s="12"/>
      <c r="O24" s="12"/>
      <c r="P24" s="13"/>
      <c r="Q24" s="160"/>
      <c r="R24" s="160"/>
      <c r="S24" s="160"/>
      <c r="T24" s="84"/>
      <c r="U24" s="1"/>
    </row>
    <row r="25" spans="1:21" ht="15.7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</sheetData>
  <autoFilter ref="A5:T5">
    <sortState ref="A6:T19">
      <sortCondition descending="1" ref="T5"/>
    </sortState>
  </autoFilter>
  <mergeCells count="9">
    <mergeCell ref="A23:D23"/>
    <mergeCell ref="A24:E24"/>
    <mergeCell ref="Q24:S24"/>
    <mergeCell ref="A1:T1"/>
    <mergeCell ref="A2:T2"/>
    <mergeCell ref="S3:U3"/>
    <mergeCell ref="A4:U4"/>
    <mergeCell ref="A22:D22"/>
    <mergeCell ref="Q22:S22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8"/>
  <sheetViews>
    <sheetView zoomScale="110" zoomScaleNormal="110" workbookViewId="0">
      <selection activeCell="S8" sqref="S8"/>
    </sheetView>
  </sheetViews>
  <sheetFormatPr defaultRowHeight="15" x14ac:dyDescent="0.25"/>
  <cols>
    <col min="1" max="1" width="4.5703125" customWidth="1"/>
    <col min="2" max="2" width="17.7109375" customWidth="1"/>
    <col min="3" max="3" width="7.5703125" customWidth="1"/>
    <col min="4" max="4" width="9.42578125" customWidth="1"/>
    <col min="5" max="5" width="19.42578125" customWidth="1"/>
    <col min="6" max="6" width="7" customWidth="1"/>
    <col min="7" max="8" width="7.5703125" customWidth="1"/>
    <col min="9" max="9" width="7.140625" customWidth="1"/>
    <col min="10" max="10" width="7" customWidth="1"/>
    <col min="11" max="11" width="7.28515625" customWidth="1"/>
    <col min="12" max="12" width="7" customWidth="1"/>
    <col min="13" max="13" width="7.28515625" customWidth="1"/>
    <col min="14" max="15" width="6.5703125" customWidth="1"/>
    <col min="16" max="16" width="8.140625" customWidth="1"/>
    <col min="17" max="17" width="0.42578125" customWidth="1"/>
  </cols>
  <sheetData>
    <row r="1" spans="1:17" ht="18.75" x14ac:dyDescent="0.3">
      <c r="A1" s="161" t="s">
        <v>11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4"/>
    </row>
    <row r="2" spans="1:17" ht="15.75" x14ac:dyDescent="0.25">
      <c r="A2" s="167" t="s">
        <v>10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87"/>
    </row>
    <row r="3" spans="1:17" ht="15.75" x14ac:dyDescent="0.25">
      <c r="A3" s="88"/>
      <c r="B3" s="87" t="s">
        <v>49</v>
      </c>
      <c r="C3" s="87"/>
      <c r="D3" s="87"/>
      <c r="E3" s="87"/>
      <c r="F3" s="88"/>
      <c r="G3" s="88"/>
      <c r="H3" s="88"/>
      <c r="I3" s="88"/>
      <c r="J3" s="88"/>
      <c r="K3" s="88"/>
      <c r="L3" s="88"/>
      <c r="M3" s="88"/>
      <c r="N3" s="87"/>
      <c r="O3" s="167" t="s">
        <v>12</v>
      </c>
      <c r="P3" s="167"/>
      <c r="Q3" s="167"/>
    </row>
    <row r="4" spans="1:17" ht="15.75" thickBot="1" x14ac:dyDescent="0.3">
      <c r="A4" s="163" t="s">
        <v>39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4"/>
    </row>
    <row r="5" spans="1:17" ht="45" customHeight="1" thickBot="1" x14ac:dyDescent="0.3">
      <c r="A5" s="83" t="s">
        <v>7</v>
      </c>
      <c r="B5" s="37" t="s">
        <v>6</v>
      </c>
      <c r="C5" s="38" t="s">
        <v>5</v>
      </c>
      <c r="D5" s="39" t="s">
        <v>4</v>
      </c>
      <c r="E5" s="39" t="s">
        <v>3</v>
      </c>
      <c r="F5" s="40"/>
      <c r="G5" s="41"/>
      <c r="H5" s="42"/>
      <c r="I5" s="41"/>
      <c r="J5" s="194" t="s">
        <v>2</v>
      </c>
      <c r="K5" s="41"/>
      <c r="L5" s="41"/>
      <c r="M5" s="42"/>
      <c r="N5" s="41"/>
      <c r="O5" s="194" t="s">
        <v>2</v>
      </c>
      <c r="P5" s="152" t="s">
        <v>1</v>
      </c>
      <c r="Q5" s="8"/>
    </row>
    <row r="6" spans="1:17" ht="18" customHeight="1" x14ac:dyDescent="0.25">
      <c r="A6" s="124">
        <v>1</v>
      </c>
      <c r="B6" s="46" t="s">
        <v>96</v>
      </c>
      <c r="C6" s="47">
        <v>2003</v>
      </c>
      <c r="D6" s="85" t="s">
        <v>23</v>
      </c>
      <c r="E6" s="193" t="s">
        <v>101</v>
      </c>
      <c r="F6" s="125">
        <v>12.9</v>
      </c>
      <c r="G6" s="125">
        <v>12.55</v>
      </c>
      <c r="H6" s="125">
        <v>12.8</v>
      </c>
      <c r="I6" s="125">
        <v>12.6</v>
      </c>
      <c r="J6" s="126">
        <f>SUM(F6:I6)</f>
        <v>50.85</v>
      </c>
      <c r="K6" s="126">
        <v>13.6</v>
      </c>
      <c r="L6" s="126">
        <v>13.6</v>
      </c>
      <c r="M6" s="126">
        <v>12.6</v>
      </c>
      <c r="N6" s="126">
        <v>13</v>
      </c>
      <c r="O6" s="126">
        <f>SUM(K6:N6)</f>
        <v>52.8</v>
      </c>
      <c r="P6" s="127">
        <f>J6+O6</f>
        <v>103.65</v>
      </c>
      <c r="Q6" s="7"/>
    </row>
    <row r="7" spans="1:17" ht="37.5" customHeight="1" x14ac:dyDescent="0.25">
      <c r="A7" s="75">
        <v>2</v>
      </c>
      <c r="B7" s="48" t="s">
        <v>99</v>
      </c>
      <c r="C7" s="49">
        <v>2004</v>
      </c>
      <c r="D7" s="86" t="s">
        <v>23</v>
      </c>
      <c r="E7" s="154" t="s">
        <v>101</v>
      </c>
      <c r="F7" s="57">
        <v>13.032999999999999</v>
      </c>
      <c r="G7" s="57">
        <v>10</v>
      </c>
      <c r="H7" s="57">
        <v>12</v>
      </c>
      <c r="I7" s="57">
        <v>12.7</v>
      </c>
      <c r="J7" s="58">
        <f>SUM(F7:I7)</f>
        <v>47.733000000000004</v>
      </c>
      <c r="K7" s="58">
        <v>13</v>
      </c>
      <c r="L7" s="58">
        <v>10.25</v>
      </c>
      <c r="M7" s="58">
        <v>11.8</v>
      </c>
      <c r="N7" s="58">
        <v>12.8</v>
      </c>
      <c r="O7" s="58">
        <f>SUM(K7:N7)</f>
        <v>47.849999999999994</v>
      </c>
      <c r="P7" s="59">
        <f>J7+O7</f>
        <v>95.582999999999998</v>
      </c>
      <c r="Q7" s="7"/>
    </row>
    <row r="8" spans="1:17" ht="33" customHeight="1" x14ac:dyDescent="0.25">
      <c r="A8" s="75">
        <v>3</v>
      </c>
      <c r="B8" s="48" t="s">
        <v>97</v>
      </c>
      <c r="C8" s="49">
        <v>2002</v>
      </c>
      <c r="D8" s="86" t="s">
        <v>23</v>
      </c>
      <c r="E8" s="153" t="s">
        <v>102</v>
      </c>
      <c r="F8" s="57">
        <v>12.3</v>
      </c>
      <c r="G8" s="57">
        <v>10.1</v>
      </c>
      <c r="H8" s="57">
        <v>11.6</v>
      </c>
      <c r="I8" s="57">
        <v>12.2</v>
      </c>
      <c r="J8" s="58">
        <f>SUM(F8:I8)</f>
        <v>46.2</v>
      </c>
      <c r="K8" s="58">
        <v>11.1</v>
      </c>
      <c r="L8" s="58">
        <v>11.8</v>
      </c>
      <c r="M8" s="58">
        <v>11.1</v>
      </c>
      <c r="N8" s="58">
        <v>11.85</v>
      </c>
      <c r="O8" s="58">
        <f>SUM(K8:N8)</f>
        <v>45.85</v>
      </c>
      <c r="P8" s="59">
        <f>J8+O8</f>
        <v>92.050000000000011</v>
      </c>
      <c r="Q8" s="7"/>
    </row>
    <row r="9" spans="1:17" ht="31.5" customHeight="1" x14ac:dyDescent="0.25">
      <c r="A9" s="75">
        <v>4</v>
      </c>
      <c r="B9" s="48" t="s">
        <v>98</v>
      </c>
      <c r="C9" s="49">
        <v>2003</v>
      </c>
      <c r="D9" s="86" t="s">
        <v>23</v>
      </c>
      <c r="E9" s="154" t="s">
        <v>101</v>
      </c>
      <c r="F9" s="169">
        <v>12.166</v>
      </c>
      <c r="G9" s="57">
        <v>10.199999999999999</v>
      </c>
      <c r="H9" s="57">
        <v>10.5</v>
      </c>
      <c r="I9" s="57">
        <v>10.6</v>
      </c>
      <c r="J9" s="58">
        <f>SUM(F9:I9)</f>
        <v>43.466000000000001</v>
      </c>
      <c r="K9" s="58">
        <v>13.066000000000001</v>
      </c>
      <c r="L9" s="58">
        <v>11</v>
      </c>
      <c r="M9" s="58">
        <v>10.6</v>
      </c>
      <c r="N9" s="58">
        <v>10.7</v>
      </c>
      <c r="O9" s="58">
        <f>SUM(K9:N9)</f>
        <v>45.366</v>
      </c>
      <c r="P9" s="59">
        <f>J9+O9</f>
        <v>88.831999999999994</v>
      </c>
      <c r="Q9" s="7"/>
    </row>
    <row r="10" spans="1:17" ht="30.75" customHeight="1" x14ac:dyDescent="0.25">
      <c r="A10" s="76">
        <v>5</v>
      </c>
      <c r="B10" s="48" t="s">
        <v>95</v>
      </c>
      <c r="C10" s="49">
        <v>2004</v>
      </c>
      <c r="D10" s="86" t="s">
        <v>100</v>
      </c>
      <c r="E10" s="153" t="s">
        <v>104</v>
      </c>
      <c r="F10" s="60">
        <v>12.6</v>
      </c>
      <c r="G10" s="60">
        <v>8.15</v>
      </c>
      <c r="H10" s="60">
        <v>10.5</v>
      </c>
      <c r="I10" s="60">
        <v>10.95</v>
      </c>
      <c r="J10" s="60">
        <f>SUM(F10:I10)</f>
        <v>42.2</v>
      </c>
      <c r="K10" s="60">
        <v>12.266</v>
      </c>
      <c r="L10" s="60">
        <v>9.1999999999999993</v>
      </c>
      <c r="M10" s="60">
        <v>11.2</v>
      </c>
      <c r="N10" s="60">
        <v>12.1</v>
      </c>
      <c r="O10" s="60">
        <f>SUM(K10:N10)</f>
        <v>44.765999999999998</v>
      </c>
      <c r="P10" s="61">
        <f>J10+O10</f>
        <v>86.966000000000008</v>
      </c>
      <c r="Q10" s="7"/>
    </row>
    <row r="11" spans="1:17" ht="30.75" customHeight="1" x14ac:dyDescent="0.25">
      <c r="A11" s="128">
        <v>6</v>
      </c>
      <c r="B11" s="48" t="s">
        <v>94</v>
      </c>
      <c r="C11" s="49">
        <v>2003</v>
      </c>
      <c r="D11" s="86" t="s">
        <v>20</v>
      </c>
      <c r="E11" s="153" t="s">
        <v>103</v>
      </c>
      <c r="F11" s="65">
        <v>12.066000000000001</v>
      </c>
      <c r="G11" s="65">
        <v>7.8</v>
      </c>
      <c r="H11" s="65">
        <v>9.3000000000000007</v>
      </c>
      <c r="I11" s="65">
        <v>10.4</v>
      </c>
      <c r="J11" s="65">
        <f>SUM(F11:I11)</f>
        <v>39.566000000000003</v>
      </c>
      <c r="K11" s="65">
        <v>11.833</v>
      </c>
      <c r="L11" s="65">
        <v>7.6</v>
      </c>
      <c r="M11" s="65">
        <v>9.1</v>
      </c>
      <c r="N11" s="65">
        <v>10.85</v>
      </c>
      <c r="O11" s="65">
        <f>SUM(K11:N11)</f>
        <v>39.383000000000003</v>
      </c>
      <c r="P11" s="66">
        <f>J11+O11</f>
        <v>78.949000000000012</v>
      </c>
      <c r="Q11" s="7"/>
    </row>
    <row r="12" spans="1:17" ht="18" customHeight="1" thickBot="1" x14ac:dyDescent="0.3">
      <c r="A12" s="11"/>
      <c r="B12" s="19"/>
      <c r="C12" s="20"/>
      <c r="D12" s="21"/>
      <c r="E12" s="139"/>
      <c r="F12" s="67"/>
      <c r="G12" s="67"/>
      <c r="H12" s="67"/>
      <c r="I12" s="67"/>
      <c r="J12" s="68">
        <f>SUM(F12:I12)</f>
        <v>0</v>
      </c>
      <c r="K12" s="68"/>
      <c r="L12" s="68"/>
      <c r="M12" s="68"/>
      <c r="N12" s="68"/>
      <c r="O12" s="68">
        <f>SUM(K12:N12)</f>
        <v>0</v>
      </c>
      <c r="P12" s="69">
        <f>J12+O12</f>
        <v>0</v>
      </c>
      <c r="Q12" s="16"/>
    </row>
    <row r="13" spans="1:17" x14ac:dyDescent="0.25">
      <c r="A13" s="6"/>
      <c r="B13" s="1"/>
      <c r="C13" s="5"/>
      <c r="D13" s="1"/>
      <c r="E13" s="1"/>
      <c r="F13" s="3"/>
      <c r="G13" s="3"/>
      <c r="H13" s="3"/>
      <c r="I13" s="3"/>
      <c r="J13" s="3"/>
      <c r="K13" s="3"/>
      <c r="L13" s="3"/>
      <c r="M13" s="2"/>
      <c r="N13" s="3"/>
      <c r="O13" s="4"/>
      <c r="P13" s="3"/>
      <c r="Q13" s="1"/>
    </row>
    <row r="14" spans="1:17" x14ac:dyDescent="0.25">
      <c r="A14" s="6"/>
      <c r="B14" s="1"/>
      <c r="C14" s="5"/>
      <c r="D14" s="1"/>
      <c r="E14" s="1"/>
      <c r="F14" s="3"/>
      <c r="G14" s="3"/>
      <c r="H14" s="3"/>
      <c r="I14" s="3"/>
      <c r="J14" s="3"/>
      <c r="K14" s="3"/>
      <c r="L14" s="3"/>
      <c r="M14" s="2"/>
      <c r="N14" s="3"/>
      <c r="O14" s="4"/>
      <c r="P14" s="3"/>
      <c r="Q14" s="1"/>
    </row>
    <row r="15" spans="1:17" ht="15.75" x14ac:dyDescent="0.25">
      <c r="A15" s="160" t="s">
        <v>0</v>
      </c>
      <c r="B15" s="160"/>
      <c r="C15" s="160"/>
      <c r="D15" s="160"/>
      <c r="E15" s="12"/>
      <c r="F15" s="12"/>
      <c r="G15" s="12"/>
      <c r="H15" s="12"/>
      <c r="I15" s="12"/>
      <c r="J15" s="12"/>
      <c r="K15" s="12"/>
      <c r="L15" s="12"/>
      <c r="M15" s="160" t="s">
        <v>45</v>
      </c>
      <c r="N15" s="160"/>
      <c r="O15" s="160"/>
      <c r="P15" s="84"/>
      <c r="Q15" s="1"/>
    </row>
    <row r="16" spans="1:17" ht="15.75" x14ac:dyDescent="0.25">
      <c r="A16" s="159"/>
      <c r="B16" s="159"/>
      <c r="C16" s="159"/>
      <c r="D16" s="159"/>
      <c r="E16" s="12"/>
      <c r="F16" s="12"/>
      <c r="G16" s="12"/>
      <c r="H16" s="12"/>
      <c r="I16" s="12"/>
      <c r="J16" s="12"/>
      <c r="K16" s="12"/>
      <c r="L16" s="13"/>
      <c r="M16" s="13"/>
      <c r="N16" s="13"/>
      <c r="O16" s="12"/>
      <c r="P16" s="84"/>
      <c r="Q16" s="1"/>
    </row>
    <row r="17" spans="1:17" ht="15.75" x14ac:dyDescent="0.25">
      <c r="A17" s="159"/>
      <c r="B17" s="159"/>
      <c r="C17" s="159"/>
      <c r="D17" s="159"/>
      <c r="E17" s="159"/>
      <c r="F17" s="12"/>
      <c r="G17" s="12"/>
      <c r="H17" s="12"/>
      <c r="I17" s="12"/>
      <c r="J17" s="12"/>
      <c r="K17" s="12"/>
      <c r="L17" s="13"/>
      <c r="M17" s="160"/>
      <c r="N17" s="160"/>
      <c r="O17" s="160"/>
      <c r="P17" s="84"/>
      <c r="Q17" s="1"/>
    </row>
    <row r="18" spans="1:17" ht="15.7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</sheetData>
  <autoFilter ref="A5:P5">
    <sortState ref="A6:P13">
      <sortCondition descending="1" ref="P5"/>
    </sortState>
  </autoFilter>
  <mergeCells count="9">
    <mergeCell ref="A16:D16"/>
    <mergeCell ref="A17:E17"/>
    <mergeCell ref="M17:O17"/>
    <mergeCell ref="A1:P1"/>
    <mergeCell ref="A2:P2"/>
    <mergeCell ref="O3:Q3"/>
    <mergeCell ref="A4:Q4"/>
    <mergeCell ref="A15:D15"/>
    <mergeCell ref="M15:O15"/>
  </mergeCells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7"/>
  <sheetViews>
    <sheetView topLeftCell="A5" zoomScale="120" zoomScaleNormal="120" workbookViewId="0">
      <selection activeCell="E8" sqref="E8"/>
    </sheetView>
  </sheetViews>
  <sheetFormatPr defaultRowHeight="15" x14ac:dyDescent="0.25"/>
  <cols>
    <col min="1" max="1" width="4.42578125" customWidth="1"/>
    <col min="2" max="2" width="14.5703125" customWidth="1"/>
    <col min="3" max="3" width="8" customWidth="1"/>
    <col min="4" max="4" width="9.42578125" customWidth="1"/>
    <col min="5" max="5" width="19.28515625" customWidth="1"/>
    <col min="6" max="6" width="7.5703125" customWidth="1"/>
    <col min="7" max="8" width="6.85546875" customWidth="1"/>
    <col min="9" max="9" width="7.85546875" customWidth="1"/>
    <col min="10" max="10" width="7" customWidth="1"/>
    <col min="11" max="11" width="7.5703125" customWidth="1"/>
    <col min="12" max="12" width="7.42578125" customWidth="1"/>
    <col min="13" max="14" width="7.140625" customWidth="1"/>
    <col min="15" max="15" width="7.7109375" customWidth="1"/>
    <col min="16" max="16" width="6.7109375" customWidth="1"/>
    <col min="17" max="17" width="0.42578125" customWidth="1"/>
  </cols>
  <sheetData>
    <row r="1" spans="1:17" ht="18.75" x14ac:dyDescent="0.3">
      <c r="A1" s="161" t="s">
        <v>11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4"/>
    </row>
    <row r="2" spans="1:17" ht="15.75" x14ac:dyDescent="0.25">
      <c r="A2" s="167" t="s">
        <v>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87"/>
    </row>
    <row r="3" spans="1:17" ht="15.75" x14ac:dyDescent="0.25">
      <c r="A3" s="88"/>
      <c r="B3" s="87" t="s">
        <v>49</v>
      </c>
      <c r="C3" s="87"/>
      <c r="D3" s="87"/>
      <c r="E3" s="87"/>
      <c r="F3" s="88"/>
      <c r="G3" s="88"/>
      <c r="H3" s="88"/>
      <c r="I3" s="88"/>
      <c r="J3" s="88"/>
      <c r="K3" s="88"/>
      <c r="L3" s="88"/>
      <c r="M3" s="88"/>
      <c r="N3" s="87"/>
      <c r="O3" s="167" t="s">
        <v>12</v>
      </c>
      <c r="P3" s="167"/>
      <c r="Q3" s="167"/>
    </row>
    <row r="4" spans="1:17" ht="15.75" thickBot="1" x14ac:dyDescent="0.3">
      <c r="A4" s="163" t="s">
        <v>89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4"/>
    </row>
    <row r="5" spans="1:17" ht="45" customHeight="1" thickBot="1" x14ac:dyDescent="0.3">
      <c r="A5" s="83" t="s">
        <v>7</v>
      </c>
      <c r="B5" s="37" t="s">
        <v>6</v>
      </c>
      <c r="C5" s="38" t="s">
        <v>5</v>
      </c>
      <c r="D5" s="39" t="s">
        <v>4</v>
      </c>
      <c r="E5" s="39" t="s">
        <v>3</v>
      </c>
      <c r="F5" s="40"/>
      <c r="G5" s="41"/>
      <c r="H5" s="42"/>
      <c r="I5" s="41"/>
      <c r="J5" s="43" t="s">
        <v>2</v>
      </c>
      <c r="K5" s="41"/>
      <c r="L5" s="41"/>
      <c r="M5" s="42"/>
      <c r="N5" s="41"/>
      <c r="O5" s="43" t="s">
        <v>2</v>
      </c>
      <c r="P5" s="152" t="s">
        <v>1</v>
      </c>
      <c r="Q5" s="8"/>
    </row>
    <row r="6" spans="1:17" ht="30" customHeight="1" x14ac:dyDescent="0.25">
      <c r="A6" s="192">
        <v>1</v>
      </c>
      <c r="B6" s="46" t="s">
        <v>108</v>
      </c>
      <c r="C6" s="47">
        <v>2006</v>
      </c>
      <c r="D6" s="85" t="s">
        <v>23</v>
      </c>
      <c r="E6" s="193" t="s">
        <v>101</v>
      </c>
      <c r="F6" s="125">
        <v>13.1</v>
      </c>
      <c r="G6" s="125">
        <v>12.3</v>
      </c>
      <c r="H6" s="125">
        <v>11.5</v>
      </c>
      <c r="I6" s="125">
        <v>12.55</v>
      </c>
      <c r="J6" s="126">
        <f>SUM(F6:I6)</f>
        <v>49.45</v>
      </c>
      <c r="K6" s="126">
        <v>13.2</v>
      </c>
      <c r="L6" s="126">
        <v>11.35</v>
      </c>
      <c r="M6" s="126">
        <v>11.6</v>
      </c>
      <c r="N6" s="126">
        <v>13</v>
      </c>
      <c r="O6" s="126">
        <f>SUM(K6:N6)</f>
        <v>49.15</v>
      </c>
      <c r="P6" s="127">
        <f>J6+O6</f>
        <v>98.6</v>
      </c>
      <c r="Q6" s="7"/>
    </row>
    <row r="7" spans="1:17" ht="39.75" customHeight="1" x14ac:dyDescent="0.25">
      <c r="A7" s="75">
        <v>2</v>
      </c>
      <c r="B7" s="48" t="s">
        <v>109</v>
      </c>
      <c r="C7" s="49">
        <v>2006</v>
      </c>
      <c r="D7" s="86" t="s">
        <v>23</v>
      </c>
      <c r="E7" s="154" t="s">
        <v>101</v>
      </c>
      <c r="F7" s="57">
        <v>11.9</v>
      </c>
      <c r="G7" s="57">
        <v>7.8</v>
      </c>
      <c r="H7" s="57">
        <v>12</v>
      </c>
      <c r="I7" s="57">
        <v>11.6</v>
      </c>
      <c r="J7" s="58">
        <f>SUM(F7:I7)</f>
        <v>43.3</v>
      </c>
      <c r="K7" s="58">
        <v>12.965999999999999</v>
      </c>
      <c r="L7" s="58">
        <v>8.0500000000000007</v>
      </c>
      <c r="M7" s="58">
        <v>11.3</v>
      </c>
      <c r="N7" s="58">
        <v>11.8</v>
      </c>
      <c r="O7" s="58">
        <f>SUM(K7:N7)</f>
        <v>44.116</v>
      </c>
      <c r="P7" s="59">
        <f>J7+O7</f>
        <v>87.415999999999997</v>
      </c>
      <c r="Q7" s="7"/>
    </row>
    <row r="8" spans="1:17" ht="39.75" customHeight="1" x14ac:dyDescent="0.25">
      <c r="A8" s="75">
        <v>3</v>
      </c>
      <c r="B8" s="48" t="s">
        <v>105</v>
      </c>
      <c r="C8" s="49">
        <v>2006</v>
      </c>
      <c r="D8" s="86" t="s">
        <v>20</v>
      </c>
      <c r="E8" s="35" t="s">
        <v>103</v>
      </c>
      <c r="F8" s="57">
        <v>12.2</v>
      </c>
      <c r="G8" s="57">
        <v>10.1</v>
      </c>
      <c r="H8" s="57">
        <v>9.4</v>
      </c>
      <c r="I8" s="57">
        <v>11.05</v>
      </c>
      <c r="J8" s="58">
        <f>SUM(F8:I8)</f>
        <v>42.75</v>
      </c>
      <c r="K8" s="58">
        <v>12.166</v>
      </c>
      <c r="L8" s="58">
        <v>9.5</v>
      </c>
      <c r="M8" s="58">
        <v>11.4</v>
      </c>
      <c r="N8" s="58">
        <v>11.45</v>
      </c>
      <c r="O8" s="58">
        <f>SUM(K8:N8)</f>
        <v>44.516000000000005</v>
      </c>
      <c r="P8" s="59">
        <f>J8+O8</f>
        <v>87.266000000000005</v>
      </c>
      <c r="Q8" s="7"/>
    </row>
    <row r="9" spans="1:17" ht="30.75" customHeight="1" x14ac:dyDescent="0.25">
      <c r="A9" s="75">
        <v>4</v>
      </c>
      <c r="B9" s="48" t="s">
        <v>106</v>
      </c>
      <c r="C9" s="49">
        <v>2005</v>
      </c>
      <c r="D9" s="86" t="s">
        <v>100</v>
      </c>
      <c r="E9" s="153" t="s">
        <v>104</v>
      </c>
      <c r="F9" s="57">
        <v>11.766999999999999</v>
      </c>
      <c r="G9" s="57">
        <v>7.5</v>
      </c>
      <c r="H9" s="57">
        <v>9</v>
      </c>
      <c r="I9" s="57">
        <v>10.199999999999999</v>
      </c>
      <c r="J9" s="58">
        <f>SUM(F9:I9)</f>
        <v>38.466999999999999</v>
      </c>
      <c r="K9" s="58">
        <v>11.8</v>
      </c>
      <c r="L9" s="58">
        <v>7.9</v>
      </c>
      <c r="M9" s="58">
        <v>9.3000000000000007</v>
      </c>
      <c r="N9" s="58">
        <v>11.3</v>
      </c>
      <c r="O9" s="58">
        <f>SUM(K9:N9)</f>
        <v>40.300000000000004</v>
      </c>
      <c r="P9" s="59">
        <f>J9+O9</f>
        <v>78.766999999999996</v>
      </c>
      <c r="Q9" s="7"/>
    </row>
    <row r="10" spans="1:17" ht="31.5" customHeight="1" x14ac:dyDescent="0.25">
      <c r="A10" s="75">
        <v>5</v>
      </c>
      <c r="B10" s="48" t="s">
        <v>107</v>
      </c>
      <c r="C10" s="49">
        <v>2006</v>
      </c>
      <c r="D10" s="86" t="s">
        <v>100</v>
      </c>
      <c r="E10" s="153" t="s">
        <v>104</v>
      </c>
      <c r="F10" s="57">
        <v>11.2</v>
      </c>
      <c r="G10" s="57">
        <v>6.7</v>
      </c>
      <c r="H10" s="57">
        <v>9.1999999999999993</v>
      </c>
      <c r="I10" s="57">
        <v>9.6</v>
      </c>
      <c r="J10" s="58">
        <f>SUM(F10:I10)</f>
        <v>36.699999999999996</v>
      </c>
      <c r="K10" s="58">
        <v>11.9</v>
      </c>
      <c r="L10" s="58">
        <v>6.55</v>
      </c>
      <c r="M10" s="58">
        <v>9.6</v>
      </c>
      <c r="N10" s="58">
        <v>10.199999999999999</v>
      </c>
      <c r="O10" s="58">
        <f>SUM(K10:N10)</f>
        <v>38.25</v>
      </c>
      <c r="P10" s="59">
        <f>J10+O10</f>
        <v>74.949999999999989</v>
      </c>
      <c r="Q10" s="7"/>
    </row>
    <row r="11" spans="1:17" ht="18" customHeight="1" thickBot="1" x14ac:dyDescent="0.3">
      <c r="A11" s="11"/>
      <c r="B11" s="19"/>
      <c r="C11" s="20"/>
      <c r="D11" s="21"/>
      <c r="E11" s="36"/>
      <c r="F11" s="67"/>
      <c r="G11" s="67"/>
      <c r="H11" s="67"/>
      <c r="I11" s="67"/>
      <c r="J11" s="68">
        <f>SUM(F11:I11)</f>
        <v>0</v>
      </c>
      <c r="K11" s="68"/>
      <c r="L11" s="68"/>
      <c r="M11" s="68"/>
      <c r="N11" s="68"/>
      <c r="O11" s="68">
        <f>SUM(K11:N11)</f>
        <v>0</v>
      </c>
      <c r="P11" s="69">
        <f>J11+O11</f>
        <v>0</v>
      </c>
      <c r="Q11" s="16"/>
    </row>
    <row r="12" spans="1:17" x14ac:dyDescent="0.25">
      <c r="A12" s="6"/>
      <c r="B12" s="1"/>
      <c r="C12" s="5"/>
      <c r="D12" s="1"/>
      <c r="E12" s="1"/>
      <c r="F12" s="3"/>
      <c r="G12" s="3"/>
      <c r="H12" s="3"/>
      <c r="I12" s="3"/>
      <c r="J12" s="3"/>
      <c r="K12" s="3"/>
      <c r="L12" s="3"/>
      <c r="M12" s="2"/>
      <c r="N12" s="3"/>
      <c r="O12" s="4"/>
      <c r="P12" s="3"/>
      <c r="Q12" s="1"/>
    </row>
    <row r="13" spans="1:17" x14ac:dyDescent="0.25">
      <c r="A13" s="6"/>
      <c r="B13" s="1"/>
      <c r="C13" s="5"/>
      <c r="D13" s="1"/>
      <c r="E13" s="1"/>
      <c r="F13" s="3"/>
      <c r="G13" s="3"/>
      <c r="H13" s="3"/>
      <c r="I13" s="3"/>
      <c r="J13" s="3"/>
      <c r="K13" s="3"/>
      <c r="L13" s="3"/>
      <c r="M13" s="2"/>
      <c r="N13" s="3"/>
      <c r="O13" s="4"/>
      <c r="P13" s="3"/>
      <c r="Q13" s="1"/>
    </row>
    <row r="14" spans="1:17" ht="15.75" x14ac:dyDescent="0.25">
      <c r="A14" s="160" t="s">
        <v>0</v>
      </c>
      <c r="B14" s="160"/>
      <c r="C14" s="160"/>
      <c r="D14" s="160"/>
      <c r="E14" s="12"/>
      <c r="F14" s="12"/>
      <c r="G14" s="12"/>
      <c r="H14" s="12"/>
      <c r="I14" s="12"/>
      <c r="J14" s="12"/>
      <c r="K14" s="12"/>
      <c r="L14" s="12"/>
      <c r="M14" s="160" t="s">
        <v>45</v>
      </c>
      <c r="N14" s="160"/>
      <c r="O14" s="160"/>
      <c r="P14" s="84"/>
      <c r="Q14" s="1"/>
    </row>
    <row r="15" spans="1:17" ht="15.75" x14ac:dyDescent="0.25">
      <c r="A15" s="159"/>
      <c r="B15" s="159"/>
      <c r="C15" s="159"/>
      <c r="D15" s="159"/>
      <c r="E15" s="12"/>
      <c r="F15" s="12"/>
      <c r="G15" s="12"/>
      <c r="H15" s="12"/>
      <c r="I15" s="12"/>
      <c r="J15" s="12"/>
      <c r="K15" s="12"/>
      <c r="L15" s="13"/>
      <c r="M15" s="13"/>
      <c r="N15" s="13"/>
      <c r="O15" s="12"/>
      <c r="P15" s="84"/>
      <c r="Q15" s="1"/>
    </row>
    <row r="16" spans="1:17" ht="15.75" customHeight="1" x14ac:dyDescent="0.25">
      <c r="A16" s="159"/>
      <c r="B16" s="159"/>
      <c r="C16" s="159"/>
      <c r="D16" s="159"/>
      <c r="E16" s="159"/>
      <c r="F16" s="12"/>
      <c r="G16" s="12"/>
      <c r="H16" s="12"/>
      <c r="I16" s="12"/>
      <c r="J16" s="12"/>
      <c r="K16" s="12"/>
      <c r="L16" s="13"/>
      <c r="M16" s="160"/>
      <c r="N16" s="160"/>
      <c r="O16" s="160"/>
      <c r="P16" s="84"/>
      <c r="Q16" s="1"/>
    </row>
    <row r="17" spans="1:15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autoFilter ref="A5:P5">
    <sortState ref="A6:P11">
      <sortCondition descending="1" ref="P5"/>
    </sortState>
  </autoFilter>
  <mergeCells count="9">
    <mergeCell ref="A15:D15"/>
    <mergeCell ref="A16:E16"/>
    <mergeCell ref="M16:O16"/>
    <mergeCell ref="A1:P1"/>
    <mergeCell ref="A2:P2"/>
    <mergeCell ref="O3:Q3"/>
    <mergeCell ref="A4:Q4"/>
    <mergeCell ref="A14:D14"/>
    <mergeCell ref="M14:O14"/>
  </mergeCells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4"/>
  <sheetViews>
    <sheetView zoomScale="110" zoomScaleNormal="110" workbookViewId="0">
      <selection activeCell="I20" sqref="I20"/>
    </sheetView>
  </sheetViews>
  <sheetFormatPr defaultRowHeight="15" x14ac:dyDescent="0.25"/>
  <cols>
    <col min="1" max="1" width="4.5703125" customWidth="1"/>
    <col min="2" max="2" width="18" customWidth="1"/>
    <col min="3" max="3" width="7.5703125" customWidth="1"/>
    <col min="4" max="4" width="9.7109375" customWidth="1"/>
    <col min="5" max="5" width="18.28515625" customWidth="1"/>
    <col min="6" max="6" width="7.5703125" customWidth="1"/>
    <col min="7" max="7" width="6.85546875" customWidth="1"/>
    <col min="8" max="8" width="7.28515625" customWidth="1"/>
    <col min="9" max="9" width="6.85546875" customWidth="1"/>
    <col min="10" max="10" width="7.42578125" customWidth="1"/>
    <col min="11" max="11" width="7.5703125" customWidth="1"/>
    <col min="12" max="12" width="7.42578125" customWidth="1"/>
    <col min="13" max="13" width="7.5703125" customWidth="1"/>
    <col min="14" max="14" width="6.85546875" customWidth="1"/>
    <col min="15" max="15" width="7.28515625" customWidth="1"/>
    <col min="16" max="16" width="7.42578125" customWidth="1"/>
    <col min="17" max="17" width="0.42578125" customWidth="1"/>
  </cols>
  <sheetData>
    <row r="1" spans="1:17" ht="18.75" x14ac:dyDescent="0.3">
      <c r="A1" s="161" t="s">
        <v>11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</row>
    <row r="2" spans="1:17" ht="18" x14ac:dyDescent="0.25">
      <c r="A2" s="167" t="s">
        <v>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5"/>
    </row>
    <row r="3" spans="1:17" ht="18" x14ac:dyDescent="0.25">
      <c r="A3" s="17"/>
      <c r="B3" s="87" t="s">
        <v>49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168" t="s">
        <v>12</v>
      </c>
      <c r="P3" s="168"/>
      <c r="Q3" s="87"/>
    </row>
    <row r="4" spans="1:17" ht="24.75" customHeight="1" thickBot="1" x14ac:dyDescent="0.3">
      <c r="A4" s="163" t="s">
        <v>90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</row>
    <row r="5" spans="1:17" ht="45" customHeight="1" thickBot="1" x14ac:dyDescent="0.3">
      <c r="A5" s="23" t="s">
        <v>7</v>
      </c>
      <c r="B5" s="24" t="s">
        <v>6</v>
      </c>
      <c r="C5" s="25" t="s">
        <v>5</v>
      </c>
      <c r="D5" s="26" t="s">
        <v>4</v>
      </c>
      <c r="E5" s="26" t="s">
        <v>3</v>
      </c>
      <c r="F5" s="30"/>
      <c r="G5" s="31"/>
      <c r="H5" s="29"/>
      <c r="I5" s="31"/>
      <c r="J5" s="184" t="s">
        <v>2</v>
      </c>
      <c r="K5" s="31"/>
      <c r="L5" s="31"/>
      <c r="M5" s="29"/>
      <c r="N5" s="31"/>
      <c r="O5" s="184" t="s">
        <v>2</v>
      </c>
      <c r="P5" s="185" t="s">
        <v>1</v>
      </c>
      <c r="Q5" s="8"/>
    </row>
    <row r="6" spans="1:17" ht="29.25" customHeight="1" x14ac:dyDescent="0.25">
      <c r="A6" s="74">
        <v>1</v>
      </c>
      <c r="B6" s="46" t="s">
        <v>114</v>
      </c>
      <c r="C6" s="47">
        <v>2007</v>
      </c>
      <c r="D6" s="85" t="s">
        <v>23</v>
      </c>
      <c r="E6" s="195" t="s">
        <v>101</v>
      </c>
      <c r="F6" s="54">
        <v>9.1999999999999993</v>
      </c>
      <c r="G6" s="54">
        <v>2.6</v>
      </c>
      <c r="H6" s="54">
        <v>5.2</v>
      </c>
      <c r="I6" s="54">
        <v>6.9</v>
      </c>
      <c r="J6" s="186">
        <f>SUM(F6:I6)</f>
        <v>23.9</v>
      </c>
      <c r="K6" s="55">
        <v>12.632999999999999</v>
      </c>
      <c r="L6" s="55">
        <v>6.7</v>
      </c>
      <c r="M6" s="55">
        <v>10.6</v>
      </c>
      <c r="N6" s="55">
        <v>12.4</v>
      </c>
      <c r="O6" s="186">
        <f>SUM(K6:N6)</f>
        <v>42.332999999999998</v>
      </c>
      <c r="P6" s="56">
        <f>J6+O6</f>
        <v>66.233000000000004</v>
      </c>
      <c r="Q6" s="7"/>
    </row>
    <row r="7" spans="1:17" ht="27" customHeight="1" x14ac:dyDescent="0.25">
      <c r="A7" s="129">
        <v>2</v>
      </c>
      <c r="B7" s="48" t="s">
        <v>115</v>
      </c>
      <c r="C7" s="49">
        <v>2007</v>
      </c>
      <c r="D7" s="89" t="s">
        <v>23</v>
      </c>
      <c r="E7" s="154" t="s">
        <v>101</v>
      </c>
      <c r="F7" s="57">
        <v>9.3000000000000007</v>
      </c>
      <c r="G7" s="57">
        <v>1.5</v>
      </c>
      <c r="H7" s="57">
        <v>3.67</v>
      </c>
      <c r="I7" s="57">
        <v>6.3</v>
      </c>
      <c r="J7" s="187">
        <f>SUM(F7:I7)</f>
        <v>20.77</v>
      </c>
      <c r="K7" s="58">
        <v>12.266</v>
      </c>
      <c r="L7" s="58">
        <v>8.6</v>
      </c>
      <c r="M7" s="58">
        <v>10.6</v>
      </c>
      <c r="N7" s="58">
        <v>11.5</v>
      </c>
      <c r="O7" s="187">
        <f>SUM(K7:N7)</f>
        <v>42.966000000000001</v>
      </c>
      <c r="P7" s="59">
        <f>J7+O7</f>
        <v>63.736000000000004</v>
      </c>
      <c r="Q7" s="7"/>
    </row>
    <row r="8" spans="1:17" ht="30.75" customHeight="1" x14ac:dyDescent="0.25">
      <c r="A8" s="75">
        <v>3</v>
      </c>
      <c r="B8" s="48" t="s">
        <v>121</v>
      </c>
      <c r="C8" s="49">
        <v>2007</v>
      </c>
      <c r="D8" s="86" t="s">
        <v>23</v>
      </c>
      <c r="E8" s="154" t="s">
        <v>102</v>
      </c>
      <c r="F8" s="57">
        <v>8.5329999999999995</v>
      </c>
      <c r="G8" s="57">
        <v>3</v>
      </c>
      <c r="H8" s="57">
        <v>3</v>
      </c>
      <c r="I8" s="57">
        <v>4.6500000000000004</v>
      </c>
      <c r="J8" s="187">
        <f>SUM(F8:I8)</f>
        <v>19.183</v>
      </c>
      <c r="K8" s="58">
        <v>11.6</v>
      </c>
      <c r="L8" s="58">
        <v>8.4</v>
      </c>
      <c r="M8" s="58">
        <v>9.9</v>
      </c>
      <c r="N8" s="58">
        <v>10.9</v>
      </c>
      <c r="O8" s="187">
        <f>SUM(K8:N8)</f>
        <v>40.799999999999997</v>
      </c>
      <c r="P8" s="59">
        <f>J8+O8</f>
        <v>59.982999999999997</v>
      </c>
      <c r="Q8" s="7"/>
    </row>
    <row r="9" spans="1:17" ht="29.25" customHeight="1" x14ac:dyDescent="0.25">
      <c r="A9" s="75">
        <v>4</v>
      </c>
      <c r="B9" s="50" t="s">
        <v>110</v>
      </c>
      <c r="C9" s="51">
        <v>2008</v>
      </c>
      <c r="D9" s="86" t="s">
        <v>20</v>
      </c>
      <c r="E9" s="34" t="s">
        <v>111</v>
      </c>
      <c r="F9" s="57">
        <v>8.2330000000000005</v>
      </c>
      <c r="G9" s="57">
        <v>0.9</v>
      </c>
      <c r="H9" s="57">
        <v>4.3600000000000003</v>
      </c>
      <c r="I9" s="57">
        <v>4.8</v>
      </c>
      <c r="J9" s="187">
        <f>SUM(F9:I9)</f>
        <v>18.293000000000003</v>
      </c>
      <c r="K9" s="58">
        <v>10.1</v>
      </c>
      <c r="L9" s="58">
        <v>8.6999999999999993</v>
      </c>
      <c r="M9" s="58">
        <v>10.8</v>
      </c>
      <c r="N9" s="58">
        <v>10.4</v>
      </c>
      <c r="O9" s="187">
        <f>SUM(K9:N9)</f>
        <v>40</v>
      </c>
      <c r="P9" s="59">
        <f>J9+O9</f>
        <v>58.293000000000006</v>
      </c>
      <c r="Q9" s="7"/>
    </row>
    <row r="10" spans="1:17" ht="30" customHeight="1" x14ac:dyDescent="0.25">
      <c r="A10" s="76">
        <v>5</v>
      </c>
      <c r="B10" s="48" t="s">
        <v>117</v>
      </c>
      <c r="C10" s="49">
        <v>2007</v>
      </c>
      <c r="D10" s="86" t="s">
        <v>23</v>
      </c>
      <c r="E10" s="154" t="s">
        <v>101</v>
      </c>
      <c r="F10" s="60">
        <v>8.6989999999999998</v>
      </c>
      <c r="G10" s="60">
        <v>1.2</v>
      </c>
      <c r="H10" s="60">
        <v>2</v>
      </c>
      <c r="I10" s="60">
        <v>4.45</v>
      </c>
      <c r="J10" s="188">
        <f>SUM(F10:I10)</f>
        <v>16.349</v>
      </c>
      <c r="K10" s="60">
        <v>10.866</v>
      </c>
      <c r="L10" s="60">
        <v>9</v>
      </c>
      <c r="M10" s="60">
        <v>9</v>
      </c>
      <c r="N10" s="60">
        <v>10.6</v>
      </c>
      <c r="O10" s="188">
        <f>SUM(K10:N10)</f>
        <v>39.466000000000001</v>
      </c>
      <c r="P10" s="61">
        <f>J10+O10</f>
        <v>55.814999999999998</v>
      </c>
      <c r="Q10" s="7"/>
    </row>
    <row r="11" spans="1:17" ht="29.25" customHeight="1" x14ac:dyDescent="0.25">
      <c r="A11" s="77">
        <v>6</v>
      </c>
      <c r="B11" s="48" t="s">
        <v>119</v>
      </c>
      <c r="C11" s="49">
        <v>2007</v>
      </c>
      <c r="D11" s="86" t="s">
        <v>100</v>
      </c>
      <c r="E11" s="153" t="s">
        <v>104</v>
      </c>
      <c r="F11" s="62">
        <v>8.9499999999999993</v>
      </c>
      <c r="G11" s="62">
        <v>1.1000000000000001</v>
      </c>
      <c r="H11" s="62">
        <v>0.9</v>
      </c>
      <c r="I11" s="62">
        <v>5.0999999999999996</v>
      </c>
      <c r="J11" s="190">
        <f>SUM(F11:I11)</f>
        <v>16.049999999999997</v>
      </c>
      <c r="K11" s="63">
        <v>12.166</v>
      </c>
      <c r="L11" s="63">
        <v>7.8</v>
      </c>
      <c r="M11" s="63">
        <v>9.6</v>
      </c>
      <c r="N11" s="63">
        <v>10.08</v>
      </c>
      <c r="O11" s="190">
        <f>SUM(K11:N11)</f>
        <v>39.646000000000001</v>
      </c>
      <c r="P11" s="64">
        <f>J11+O11</f>
        <v>55.695999999999998</v>
      </c>
      <c r="Q11" s="7"/>
    </row>
    <row r="12" spans="1:17" ht="29.25" customHeight="1" x14ac:dyDescent="0.25">
      <c r="A12" s="129">
        <v>7</v>
      </c>
      <c r="B12" s="48" t="s">
        <v>112</v>
      </c>
      <c r="C12" s="49">
        <v>2007</v>
      </c>
      <c r="D12" s="86" t="s">
        <v>20</v>
      </c>
      <c r="E12" s="35" t="s">
        <v>113</v>
      </c>
      <c r="F12" s="57">
        <v>7.8659999999999997</v>
      </c>
      <c r="G12" s="57">
        <v>0.8</v>
      </c>
      <c r="H12" s="57">
        <v>2.1</v>
      </c>
      <c r="I12" s="57">
        <v>5.45</v>
      </c>
      <c r="J12" s="190">
        <f>SUM(F12:I12)</f>
        <v>16.216000000000001</v>
      </c>
      <c r="K12" s="58">
        <v>10.3</v>
      </c>
      <c r="L12" s="58">
        <v>8.4</v>
      </c>
      <c r="M12" s="58">
        <v>8.1999999999999993</v>
      </c>
      <c r="N12" s="58">
        <v>10.4</v>
      </c>
      <c r="O12" s="190">
        <f>SUM(K12:N12)</f>
        <v>37.300000000000004</v>
      </c>
      <c r="P12" s="64">
        <f>J12+O12</f>
        <v>53.516000000000005</v>
      </c>
      <c r="Q12" s="16"/>
    </row>
    <row r="13" spans="1:17" ht="30" customHeight="1" x14ac:dyDescent="0.25">
      <c r="A13" s="75">
        <v>8</v>
      </c>
      <c r="B13" s="48" t="s">
        <v>122</v>
      </c>
      <c r="C13" s="49">
        <v>2008</v>
      </c>
      <c r="D13" s="86" t="s">
        <v>23</v>
      </c>
      <c r="E13" s="154" t="s">
        <v>102</v>
      </c>
      <c r="F13" s="57">
        <v>8.266</v>
      </c>
      <c r="G13" s="57">
        <v>0</v>
      </c>
      <c r="H13" s="57">
        <v>0.4</v>
      </c>
      <c r="I13" s="57">
        <v>4.95</v>
      </c>
      <c r="J13" s="190">
        <f>SUM(F13:I13)</f>
        <v>13.616</v>
      </c>
      <c r="K13" s="58">
        <v>11.8</v>
      </c>
      <c r="L13" s="58">
        <v>7.9</v>
      </c>
      <c r="M13" s="58">
        <v>9</v>
      </c>
      <c r="N13" s="58">
        <v>10.8</v>
      </c>
      <c r="O13" s="190">
        <f>SUM(K13:N13)</f>
        <v>39.5</v>
      </c>
      <c r="P13" s="64">
        <f>J13+O13</f>
        <v>53.116</v>
      </c>
      <c r="Q13" s="16"/>
    </row>
    <row r="14" spans="1:17" ht="30" customHeight="1" x14ac:dyDescent="0.25">
      <c r="A14" s="76">
        <v>9</v>
      </c>
      <c r="B14" s="48" t="s">
        <v>116</v>
      </c>
      <c r="C14" s="49">
        <v>2007</v>
      </c>
      <c r="D14" s="86" t="s">
        <v>23</v>
      </c>
      <c r="E14" s="154" t="s">
        <v>101</v>
      </c>
      <c r="F14" s="60">
        <v>8.35</v>
      </c>
      <c r="G14" s="60">
        <v>1.3</v>
      </c>
      <c r="H14" s="60">
        <v>1.44</v>
      </c>
      <c r="I14" s="60">
        <v>3.4</v>
      </c>
      <c r="J14" s="189">
        <f>SUM(F14:I14)</f>
        <v>14.49</v>
      </c>
      <c r="K14" s="60">
        <v>11.532999999999999</v>
      </c>
      <c r="L14" s="60">
        <v>7.1</v>
      </c>
      <c r="M14" s="60">
        <v>9.1</v>
      </c>
      <c r="N14" s="60">
        <v>10.7</v>
      </c>
      <c r="O14" s="189">
        <f>SUM(K14:N14)</f>
        <v>38.432999999999993</v>
      </c>
      <c r="P14" s="66">
        <f>J14+O14</f>
        <v>52.922999999999995</v>
      </c>
      <c r="Q14" s="16"/>
    </row>
    <row r="15" spans="1:17" ht="28.5" customHeight="1" x14ac:dyDescent="0.25">
      <c r="A15" s="75">
        <v>10</v>
      </c>
      <c r="B15" s="48" t="s">
        <v>120</v>
      </c>
      <c r="C15" s="49">
        <v>2006</v>
      </c>
      <c r="D15" s="86" t="s">
        <v>100</v>
      </c>
      <c r="E15" s="153" t="s">
        <v>104</v>
      </c>
      <c r="F15" s="60">
        <v>4.4660000000000002</v>
      </c>
      <c r="G15" s="60">
        <v>1.6</v>
      </c>
      <c r="H15" s="60">
        <v>2.0499999999999998</v>
      </c>
      <c r="I15" s="57">
        <v>3.3</v>
      </c>
      <c r="J15" s="190">
        <f>SUM(F15:I15)</f>
        <v>11.416</v>
      </c>
      <c r="K15" s="58">
        <v>12.166</v>
      </c>
      <c r="L15" s="58">
        <v>8.6999999999999993</v>
      </c>
      <c r="M15" s="58">
        <v>9</v>
      </c>
      <c r="N15" s="58">
        <v>11.2</v>
      </c>
      <c r="O15" s="190">
        <f>SUM(K15:N15)</f>
        <v>41.066000000000003</v>
      </c>
      <c r="P15" s="64">
        <f>J15+O15</f>
        <v>52.481999999999999</v>
      </c>
      <c r="Q15" s="16"/>
    </row>
    <row r="16" spans="1:17" ht="29.25" customHeight="1" x14ac:dyDescent="0.25">
      <c r="A16" s="76">
        <v>11</v>
      </c>
      <c r="B16" s="50" t="s">
        <v>118</v>
      </c>
      <c r="C16" s="49">
        <v>2007</v>
      </c>
      <c r="D16" s="86" t="s">
        <v>100</v>
      </c>
      <c r="E16" s="153" t="s">
        <v>104</v>
      </c>
      <c r="F16" s="60">
        <v>8.9</v>
      </c>
      <c r="G16" s="60">
        <v>0.4</v>
      </c>
      <c r="H16" s="60">
        <v>0.7</v>
      </c>
      <c r="I16" s="60">
        <v>2.1</v>
      </c>
      <c r="J16" s="189">
        <f>SUM(F16:I16)</f>
        <v>12.1</v>
      </c>
      <c r="K16" s="60">
        <v>11.9</v>
      </c>
      <c r="L16" s="60">
        <v>7.2</v>
      </c>
      <c r="M16" s="60">
        <v>9.8000000000000007</v>
      </c>
      <c r="N16" s="60">
        <v>11.05</v>
      </c>
      <c r="O16" s="189">
        <f>SUM(K16:N16)</f>
        <v>39.950000000000003</v>
      </c>
      <c r="P16" s="66">
        <f>J16+O16</f>
        <v>52.050000000000004</v>
      </c>
      <c r="Q16" s="16"/>
    </row>
    <row r="17" spans="1:17" ht="30" customHeight="1" x14ac:dyDescent="0.25">
      <c r="A17" s="77">
        <v>12</v>
      </c>
      <c r="B17" s="48" t="s">
        <v>123</v>
      </c>
      <c r="C17" s="49">
        <v>2008</v>
      </c>
      <c r="D17" s="86" t="s">
        <v>23</v>
      </c>
      <c r="E17" s="154" t="s">
        <v>102</v>
      </c>
      <c r="F17" s="62">
        <v>8.1829999999999998</v>
      </c>
      <c r="G17" s="62">
        <v>0</v>
      </c>
      <c r="H17" s="62">
        <v>0</v>
      </c>
      <c r="I17" s="62">
        <v>2.1</v>
      </c>
      <c r="J17" s="190">
        <f>SUM(F17:I17)</f>
        <v>10.282999999999999</v>
      </c>
      <c r="K17" s="63">
        <v>11.433</v>
      </c>
      <c r="L17" s="63">
        <v>3.7</v>
      </c>
      <c r="M17" s="63">
        <v>7.6</v>
      </c>
      <c r="N17" s="63">
        <v>9.1999999999999993</v>
      </c>
      <c r="O17" s="190">
        <f>SUM(K17:N17)</f>
        <v>31.932999999999996</v>
      </c>
      <c r="P17" s="64">
        <f>J17+O17</f>
        <v>42.215999999999994</v>
      </c>
      <c r="Q17" s="16"/>
    </row>
    <row r="18" spans="1:17" ht="29.25" customHeight="1" thickBot="1" x14ac:dyDescent="0.3">
      <c r="A18" s="78">
        <v>13</v>
      </c>
      <c r="B18" s="52" t="s">
        <v>124</v>
      </c>
      <c r="C18" s="53">
        <v>2008</v>
      </c>
      <c r="D18" s="90" t="s">
        <v>23</v>
      </c>
      <c r="E18" s="139" t="s">
        <v>102</v>
      </c>
      <c r="F18" s="67">
        <v>4</v>
      </c>
      <c r="G18" s="67">
        <v>0</v>
      </c>
      <c r="H18" s="67">
        <v>0.9</v>
      </c>
      <c r="I18" s="67">
        <v>3.05</v>
      </c>
      <c r="J18" s="191">
        <f>SUM(F18:I18)</f>
        <v>7.95</v>
      </c>
      <c r="K18" s="68">
        <v>9.8000000000000007</v>
      </c>
      <c r="L18" s="68">
        <v>7</v>
      </c>
      <c r="M18" s="68">
        <v>7.6</v>
      </c>
      <c r="N18" s="68">
        <v>9.8000000000000007</v>
      </c>
      <c r="O18" s="191">
        <f>SUM(K18:N18)</f>
        <v>34.200000000000003</v>
      </c>
      <c r="P18" s="69">
        <f>J18+O18</f>
        <v>42.150000000000006</v>
      </c>
      <c r="Q18" s="16"/>
    </row>
    <row r="19" spans="1:17" ht="33" customHeight="1" x14ac:dyDescent="0.25">
      <c r="A19" s="6"/>
      <c r="B19" s="160" t="s">
        <v>0</v>
      </c>
      <c r="C19" s="160"/>
      <c r="D19" s="160"/>
      <c r="E19" s="160"/>
      <c r="F19" s="1"/>
      <c r="G19" s="3"/>
      <c r="H19" s="3"/>
      <c r="I19" s="3"/>
      <c r="J19" s="3"/>
      <c r="K19" s="3"/>
      <c r="L19" s="3"/>
      <c r="M19" s="3"/>
      <c r="N19" s="160" t="s">
        <v>45</v>
      </c>
      <c r="O19" s="160"/>
      <c r="P19" s="160"/>
      <c r="Q19" s="1"/>
    </row>
    <row r="20" spans="1:17" x14ac:dyDescent="0.25">
      <c r="A20" s="160"/>
      <c r="B20" s="160"/>
      <c r="C20" s="160"/>
      <c r="D20" s="160"/>
      <c r="E20" s="1"/>
      <c r="F20" s="3"/>
      <c r="G20" s="3"/>
      <c r="H20" s="3"/>
      <c r="I20" s="3"/>
      <c r="J20" s="3"/>
      <c r="K20" s="3"/>
      <c r="L20" s="3"/>
      <c r="M20" s="160"/>
      <c r="N20" s="160"/>
      <c r="O20" s="160"/>
      <c r="P20" s="3"/>
      <c r="Q20" s="1"/>
    </row>
    <row r="21" spans="1:17" x14ac:dyDescent="0.25">
      <c r="A21" s="160"/>
      <c r="B21" s="160"/>
      <c r="C21" s="160"/>
      <c r="D21" s="160"/>
      <c r="E21" s="12"/>
      <c r="F21" s="12"/>
      <c r="G21" s="12"/>
      <c r="H21" s="12"/>
      <c r="I21" s="12"/>
      <c r="J21" s="12"/>
      <c r="K21" s="12"/>
      <c r="L21" s="12"/>
      <c r="M21" s="160"/>
      <c r="N21" s="160"/>
      <c r="O21" s="160"/>
      <c r="P21" s="1"/>
      <c r="Q21" s="1"/>
    </row>
    <row r="22" spans="1:17" x14ac:dyDescent="0.25">
      <c r="A22" s="159"/>
      <c r="B22" s="159"/>
      <c r="C22" s="159"/>
      <c r="D22" s="159"/>
      <c r="E22" s="12"/>
      <c r="F22" s="12"/>
      <c r="G22" s="12"/>
      <c r="H22" s="12"/>
      <c r="I22" s="12"/>
      <c r="J22" s="12"/>
      <c r="K22" s="12"/>
      <c r="L22" s="13"/>
      <c r="M22" s="13"/>
      <c r="N22" s="13"/>
      <c r="O22" s="12"/>
      <c r="P22" s="1"/>
      <c r="Q22" s="1"/>
    </row>
    <row r="23" spans="1:17" ht="15" customHeight="1" x14ac:dyDescent="0.25">
      <c r="A23" s="159"/>
      <c r="B23" s="159"/>
      <c r="C23" s="159"/>
      <c r="D23" s="159"/>
      <c r="E23" s="159"/>
      <c r="F23" s="12"/>
      <c r="G23" s="12"/>
      <c r="H23" s="12"/>
      <c r="I23" s="12"/>
      <c r="J23" s="12"/>
      <c r="K23" s="12"/>
      <c r="L23" s="13"/>
      <c r="M23" s="160"/>
      <c r="N23" s="160"/>
      <c r="O23" s="160"/>
      <c r="P23" s="1"/>
      <c r="Q23" s="1"/>
    </row>
    <row r="24" spans="1:17" ht="15.7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autoFilter ref="A5:P5">
    <sortState ref="A6:P18">
      <sortCondition descending="1" ref="P5"/>
    </sortState>
  </autoFilter>
  <mergeCells count="13">
    <mergeCell ref="A22:D22"/>
    <mergeCell ref="A23:E23"/>
    <mergeCell ref="M23:O23"/>
    <mergeCell ref="O3:P3"/>
    <mergeCell ref="A1:P1"/>
    <mergeCell ref="A2:P2"/>
    <mergeCell ref="A4:Q4"/>
    <mergeCell ref="A21:D21"/>
    <mergeCell ref="M21:O21"/>
    <mergeCell ref="A20:D20"/>
    <mergeCell ref="M20:O20"/>
    <mergeCell ref="B19:E19"/>
    <mergeCell ref="N19:P19"/>
  </mergeCells>
  <pageMargins left="0.25" right="0.25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МС Мужчины</vt:lpstr>
      <vt:lpstr> КМС Юниоры</vt:lpstr>
      <vt:lpstr>1 сп. Юноши</vt:lpstr>
      <vt:lpstr>2 сп. Юноши</vt:lpstr>
      <vt:lpstr> 3 сп. Юноши</vt:lpstr>
      <vt:lpstr>1 юн. Юноши</vt:lpstr>
      <vt:lpstr>МС Девушки</vt:lpstr>
      <vt:lpstr>КМС Девушки</vt:lpstr>
      <vt:lpstr>1 сп. Девушки</vt:lpstr>
      <vt:lpstr>2 сп. Девушки</vt:lpstr>
      <vt:lpstr>3 сп. Девушки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2019-05-08T09:13:36Z</dcterms:modified>
</cp:coreProperties>
</file>