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0155" windowHeight="11760" tabRatio="699" activeTab="0"/>
  </bookViews>
  <sheets>
    <sheet name="ТЕХ.РЕЗ. 3 СУДЬИ юноши" sheetId="1" r:id="rId1"/>
  </sheets>
  <definedNames>
    <definedName name="_xlnm.Print_Titles" localSheetId="0">'ТЕХ.РЕЗ. 3 СУДЬИ юноши'!$10:$11</definedName>
    <definedName name="_xlnm.Print_Area" localSheetId="0">'ТЕХ.РЕЗ. 3 СУДЬИ юноши'!$A$2:$V$17</definedName>
  </definedNames>
  <calcPr fullCalcOnLoad="1"/>
</workbook>
</file>

<file path=xl/sharedStrings.xml><?xml version="1.0" encoding="utf-8"?>
<sst xmlns="http://schemas.openxmlformats.org/spreadsheetml/2006/main" count="65" uniqueCount="56">
  <si>
    <t>КМС</t>
  </si>
  <si>
    <t>%</t>
  </si>
  <si>
    <t>Владелец</t>
  </si>
  <si>
    <t>Звание, разряд</t>
  </si>
  <si>
    <t>Кол. ошиб.</t>
  </si>
  <si>
    <t>Всего баллов</t>
  </si>
  <si>
    <t>Всего %</t>
  </si>
  <si>
    <t>Выездка</t>
  </si>
  <si>
    <t>Команда, регион</t>
  </si>
  <si>
    <t>Место</t>
  </si>
  <si>
    <t>Главный судья</t>
  </si>
  <si>
    <t>Главный секретарь</t>
  </si>
  <si>
    <t>№ лошади</t>
  </si>
  <si>
    <t>Рег.№</t>
  </si>
  <si>
    <t>Баллы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</si>
  <si>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</si>
  <si>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</si>
  <si>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</si>
  <si>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
норм.</t>
  </si>
  <si>
    <t>Place</t>
  </si>
  <si>
    <t>Rider_ID</t>
  </si>
  <si>
    <t>Horse_ID</t>
  </si>
  <si>
    <t>Perc1</t>
  </si>
  <si>
    <t>Perc2</t>
  </si>
  <si>
    <t>Perc3</t>
  </si>
  <si>
    <t>PercSum</t>
  </si>
  <si>
    <r>
      <t xml:space="preserve">ЧУКМАСОВА </t>
    </r>
    <r>
      <rPr>
        <sz val="8"/>
        <rFont val="Verdana"/>
        <family val="2"/>
      </rPr>
      <t>Алина, 1999</t>
    </r>
  </si>
  <si>
    <t>г. Барнаул</t>
  </si>
  <si>
    <r>
      <t xml:space="preserve">ДАУТБАЕВ </t>
    </r>
    <r>
      <rPr>
        <sz val="8"/>
        <rFont val="Verdana"/>
        <family val="2"/>
      </rPr>
      <t>Амир, 2000</t>
    </r>
  </si>
  <si>
    <r>
      <t xml:space="preserve">ЖУКОВА </t>
    </r>
    <r>
      <rPr>
        <sz val="8"/>
        <rFont val="Verdana"/>
        <family val="2"/>
      </rPr>
      <t>Юлия, 1999</t>
    </r>
  </si>
  <si>
    <t>022000</t>
  </si>
  <si>
    <t>025399</t>
  </si>
  <si>
    <t>008006</t>
  </si>
  <si>
    <t>008005</t>
  </si>
  <si>
    <r>
      <t xml:space="preserve">ИНОЗЕМЦЕВА </t>
    </r>
    <r>
      <rPr>
        <sz val="8"/>
        <rFont val="Verdana"/>
        <family val="2"/>
      </rPr>
      <t>Любовь, 1999</t>
    </r>
  </si>
  <si>
    <r>
      <t>ДОПУСК-06,</t>
    </r>
    <r>
      <rPr>
        <sz val="9"/>
        <rFont val="Verdana"/>
        <family val="2"/>
      </rPr>
      <t xml:space="preserve"> гн., жер., трак., Пируэт, АГАУ </t>
    </r>
  </si>
  <si>
    <t>конеферма
 АГАУ</t>
  </si>
  <si>
    <r>
      <t xml:space="preserve">ПОЭТЕССА-07
</t>
    </r>
    <r>
      <rPr>
        <sz val="9"/>
        <rFont val="Verdana"/>
        <family val="2"/>
      </rPr>
      <t>гн., коб., ган., Пируэт, конеферма АГАУ</t>
    </r>
  </si>
  <si>
    <t>конеферма 
АГАУ</t>
  </si>
  <si>
    <t>Копербаев Р.А.</t>
  </si>
  <si>
    <t>Копербаева Н.А.</t>
  </si>
  <si>
    <t>м</t>
  </si>
  <si>
    <t>с</t>
  </si>
  <si>
    <t>21.02.2015 г.</t>
  </si>
  <si>
    <t>н</t>
  </si>
  <si>
    <t>Судьи:  н - Копылова С., М - Ащеулова Н.Ю., с - Копербаев Р.</t>
  </si>
  <si>
    <t>Зачет для юношей</t>
  </si>
  <si>
    <t>Открытый зимний Чемпионат и Первенство Алтайского края по конкуру, выездке и двоеборью</t>
  </si>
  <si>
    <t>Вебер Е.Е.</t>
  </si>
  <si>
    <r>
      <t xml:space="preserve">ВИЗИТ-03, </t>
    </r>
    <r>
      <rPr>
        <sz val="8"/>
        <rFont val="Verdana"/>
        <family val="2"/>
      </rPr>
      <t xml:space="preserve">гн., мер., ган., Виадук, ГЗК Кировская </t>
    </r>
  </si>
  <si>
    <t>000904</t>
  </si>
  <si>
    <r>
      <t xml:space="preserve">КОНТАКТ-01, </t>
    </r>
    <r>
      <rPr>
        <sz val="8"/>
        <rFont val="Verdana"/>
        <family val="2"/>
      </rPr>
      <t>гн.,жер.,ган.,Карс,ООО"С-з Барнаульский"</t>
    </r>
  </si>
  <si>
    <t>001094</t>
  </si>
  <si>
    <t>Предварительный приз</t>
  </si>
  <si>
    <t>I юн</t>
  </si>
  <si>
    <t>II юн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</si>
</sst>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u val="single"/>
      <sz val="9"/>
      <color indexed="36"/>
      <name val="Arial Cyr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24"/>
      <name val="Monotype Corsiva"/>
      <family val="4"/>
    </font>
    <font>
      <b/>
      <i/>
      <sz val="9"/>
      <name val="Arial Cyr"/>
      <family val="0"/>
    </font>
    <font>
      <b/>
      <sz val="8"/>
      <name val="Verdana"/>
      <family val="2"/>
    </font>
    <font>
      <sz val="11"/>
      <name val="Arial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60" applyFont="1" applyAlignment="1" applyProtection="1">
      <alignment vertical="center" wrapText="1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1" fillId="0" borderId="0" xfId="60" applyAlignment="1" applyProtection="1">
      <alignment vertical="center"/>
      <protection locked="0"/>
    </xf>
    <xf numFmtId="0" fontId="8" fillId="0" borderId="0" xfId="60" applyFont="1" applyAlignment="1" applyProtection="1">
      <alignment vertical="center"/>
      <protection locked="0"/>
    </xf>
    <xf numFmtId="0" fontId="8" fillId="0" borderId="0" xfId="60" applyFont="1" applyProtection="1">
      <alignment/>
      <protection locked="0"/>
    </xf>
    <xf numFmtId="0" fontId="8" fillId="0" borderId="0" xfId="60" applyFont="1" applyAlignment="1" applyProtection="1">
      <alignment wrapText="1"/>
      <protection locked="0"/>
    </xf>
    <xf numFmtId="0" fontId="8" fillId="0" borderId="0" xfId="60" applyFont="1" applyAlignment="1" applyProtection="1">
      <alignment shrinkToFit="1"/>
      <protection locked="0"/>
    </xf>
    <xf numFmtId="0" fontId="17" fillId="0" borderId="0" xfId="60" applyFont="1" applyProtection="1">
      <alignment/>
      <protection locked="0"/>
    </xf>
    <xf numFmtId="0" fontId="8" fillId="0" borderId="0" xfId="60" applyFont="1" applyBorder="1" applyAlignment="1" applyProtection="1">
      <alignment horizontal="right" vertical="center"/>
      <protection locked="0"/>
    </xf>
    <xf numFmtId="0" fontId="6" fillId="0" borderId="10" xfId="6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59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 vertical="top"/>
      <protection locked="0"/>
    </xf>
    <xf numFmtId="0" fontId="15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horizontal="center" vertical="top" shrinkToFit="1"/>
      <protection locked="0"/>
    </xf>
    <xf numFmtId="173" fontId="15" fillId="33" borderId="0" xfId="0" applyNumberFormat="1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1" fillId="0" borderId="0" xfId="57" applyFont="1" applyAlignment="1" applyProtection="1">
      <alignment vertical="center"/>
      <protection locked="0"/>
    </xf>
    <xf numFmtId="0" fontId="4" fillId="0" borderId="0" xfId="57" applyFont="1" applyAlignment="1" applyProtection="1">
      <alignment vertical="center"/>
      <protection locked="0"/>
    </xf>
    <xf numFmtId="0" fontId="9" fillId="34" borderId="10" xfId="58" applyFont="1" applyFill="1" applyBorder="1" applyAlignment="1" applyProtection="1">
      <alignment horizontal="center" vertical="center" textRotation="90" wrapText="1"/>
      <protection locked="0"/>
    </xf>
    <xf numFmtId="0" fontId="12" fillId="0" borderId="10" xfId="62" applyFont="1" applyBorder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" fontId="17" fillId="0" borderId="0" xfId="60" applyNumberFormat="1" applyFont="1" applyProtection="1">
      <alignment/>
      <protection locked="0"/>
    </xf>
    <xf numFmtId="1" fontId="9" fillId="34" borderId="10" xfId="58" applyNumberFormat="1" applyFont="1" applyFill="1" applyBorder="1" applyAlignment="1" applyProtection="1">
      <alignment horizontal="center" vertical="center" textRotation="90" wrapText="1"/>
      <protection locked="0"/>
    </xf>
    <xf numFmtId="1" fontId="9" fillId="0" borderId="10" xfId="57" applyNumberFormat="1" applyFont="1" applyBorder="1" applyAlignment="1" applyProtection="1">
      <alignment horizontal="center" vertical="center" wrapText="1"/>
      <protection locked="0"/>
    </xf>
    <xf numFmtId="1" fontId="6" fillId="0" borderId="0" xfId="57" applyNumberFormat="1" applyFont="1" applyAlignment="1" applyProtection="1">
      <alignment vertical="center"/>
      <protection locked="0"/>
    </xf>
    <xf numFmtId="1" fontId="1" fillId="0" borderId="0" xfId="57" applyNumberFormat="1" applyFont="1" applyAlignment="1" applyProtection="1">
      <alignment vertical="center"/>
      <protection locked="0"/>
    </xf>
    <xf numFmtId="1" fontId="7" fillId="0" borderId="0" xfId="60" applyNumberFormat="1" applyFont="1" applyAlignment="1" applyProtection="1">
      <alignment vertical="center" wrapText="1"/>
      <protection locked="0"/>
    </xf>
    <xf numFmtId="1" fontId="9" fillId="0" borderId="10" xfId="62" applyNumberFormat="1" applyFont="1" applyBorder="1" applyAlignment="1" applyProtection="1">
      <alignment horizontal="center" vertical="center" wrapText="1"/>
      <protection locked="0"/>
    </xf>
    <xf numFmtId="1" fontId="16" fillId="0" borderId="0" xfId="60" applyNumberFormat="1" applyFont="1" applyAlignment="1" applyProtection="1">
      <alignment horizontal="center" vertical="center"/>
      <protection locked="0"/>
    </xf>
    <xf numFmtId="172" fontId="15" fillId="33" borderId="0" xfId="0" applyNumberFormat="1" applyFont="1" applyFill="1" applyBorder="1" applyAlignment="1" applyProtection="1">
      <alignment horizontal="center" vertical="top"/>
      <protection/>
    </xf>
    <xf numFmtId="172" fontId="16" fillId="0" borderId="0" xfId="60" applyNumberFormat="1" applyFont="1" applyAlignment="1" applyProtection="1">
      <alignment horizontal="center" vertical="center"/>
      <protection locked="0"/>
    </xf>
    <xf numFmtId="172" fontId="17" fillId="0" borderId="0" xfId="60" applyNumberFormat="1" applyFont="1" applyProtection="1">
      <alignment/>
      <protection locked="0"/>
    </xf>
    <xf numFmtId="172" fontId="9" fillId="34" borderId="10" xfId="58" applyNumberFormat="1" applyFont="1" applyFill="1" applyBorder="1" applyAlignment="1" applyProtection="1">
      <alignment horizontal="center" vertical="center" wrapText="1"/>
      <protection locked="0"/>
    </xf>
    <xf numFmtId="172" fontId="9" fillId="0" borderId="10" xfId="57" applyNumberFormat="1" applyFont="1" applyBorder="1" applyAlignment="1" applyProtection="1">
      <alignment horizontal="center" vertical="center" wrapText="1"/>
      <protection locked="0"/>
    </xf>
    <xf numFmtId="172" fontId="6" fillId="0" borderId="0" xfId="57" applyNumberFormat="1" applyFont="1" applyAlignment="1" applyProtection="1">
      <alignment vertical="center"/>
      <protection locked="0"/>
    </xf>
    <xf numFmtId="172" fontId="1" fillId="0" borderId="0" xfId="57" applyNumberFormat="1" applyFont="1" applyAlignment="1" applyProtection="1">
      <alignment vertical="center"/>
      <protection locked="0"/>
    </xf>
    <xf numFmtId="172" fontId="8" fillId="0" borderId="0" xfId="60" applyNumberFormat="1" applyFont="1" applyProtection="1">
      <alignment/>
      <protection locked="0"/>
    </xf>
    <xf numFmtId="172" fontId="13" fillId="0" borderId="10" xfId="57" applyNumberFormat="1" applyFont="1" applyBorder="1" applyAlignment="1" applyProtection="1">
      <alignment horizontal="center" vertical="center" wrapText="1"/>
      <protection locked="0"/>
    </xf>
    <xf numFmtId="172" fontId="1" fillId="0" borderId="0" xfId="60" applyNumberFormat="1" applyAlignment="1" applyProtection="1">
      <alignment vertical="center"/>
      <protection locked="0"/>
    </xf>
    <xf numFmtId="172" fontId="8" fillId="0" borderId="10" xfId="57" applyNumberFormat="1" applyFont="1" applyBorder="1" applyAlignment="1" applyProtection="1">
      <alignment horizontal="center" vertical="center" wrapText="1"/>
      <protection locked="0"/>
    </xf>
    <xf numFmtId="1" fontId="15" fillId="33" borderId="0" xfId="0" applyNumberFormat="1" applyFont="1" applyFill="1" applyBorder="1" applyAlignment="1" applyProtection="1">
      <alignment horizontal="center" vertical="top"/>
      <protection locked="0"/>
    </xf>
    <xf numFmtId="0" fontId="8" fillId="0" borderId="10" xfId="60" applyFont="1" applyFill="1" applyBorder="1" applyAlignment="1" applyProtection="1">
      <alignment horizontal="left" vertical="center" wrapText="1"/>
      <protection locked="0"/>
    </xf>
    <xf numFmtId="49" fontId="9" fillId="0" borderId="11" xfId="61" applyNumberFormat="1" applyFont="1" applyBorder="1" applyAlignment="1" applyProtection="1">
      <alignment horizontal="center" vertical="center" wrapText="1"/>
      <protection locked="0"/>
    </xf>
    <xf numFmtId="0" fontId="9" fillId="0" borderId="10" xfId="53" applyFont="1" applyBorder="1" applyAlignment="1" applyProtection="1">
      <alignment horizontal="center" vertical="center" wrapText="1"/>
      <protection locked="0"/>
    </xf>
    <xf numFmtId="49" fontId="9" fillId="0" borderId="10" xfId="54" applyNumberFormat="1" applyFont="1" applyBorder="1" applyAlignment="1" applyProtection="1">
      <alignment horizontal="center" vertical="center" wrapText="1"/>
      <protection locked="0"/>
    </xf>
    <xf numFmtId="0" fontId="9" fillId="0" borderId="10" xfId="54" applyFont="1" applyBorder="1" applyAlignment="1" applyProtection="1">
      <alignment horizontal="center" vertical="center" wrapText="1"/>
      <protection locked="0"/>
    </xf>
    <xf numFmtId="1" fontId="8" fillId="0" borderId="10" xfId="57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49" fontId="12" fillId="0" borderId="12" xfId="55" applyNumberFormat="1" applyFont="1" applyBorder="1" applyAlignment="1" applyProtection="1">
      <alignment horizontal="center" vertical="center" wrapText="1"/>
      <protection locked="0"/>
    </xf>
    <xf numFmtId="0" fontId="12" fillId="0" borderId="10" xfId="54" applyFont="1" applyBorder="1" applyAlignment="1" applyProtection="1">
      <alignment horizontal="center" vertical="center" wrapText="1"/>
      <protection locked="0"/>
    </xf>
    <xf numFmtId="0" fontId="14" fillId="0" borderId="0" xfId="60" applyFont="1" applyAlignment="1" applyProtection="1">
      <alignment horizontal="center" vertical="center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18" fillId="34" borderId="13" xfId="60" applyFont="1" applyFill="1" applyBorder="1" applyAlignment="1" applyProtection="1">
      <alignment horizontal="center" vertical="center" textRotation="90" wrapText="1"/>
      <protection locked="0"/>
    </xf>
    <xf numFmtId="0" fontId="18" fillId="34" borderId="14" xfId="60" applyFont="1" applyFill="1" applyBorder="1" applyAlignment="1" applyProtection="1">
      <alignment horizontal="center" vertical="center" textRotation="90" wrapText="1"/>
      <protection locked="0"/>
    </xf>
    <xf numFmtId="0" fontId="8" fillId="34" borderId="13" xfId="60" applyFont="1" applyFill="1" applyBorder="1" applyAlignment="1" applyProtection="1">
      <alignment horizontal="center" vertical="center" textRotation="90" wrapText="1"/>
      <protection locked="0"/>
    </xf>
    <xf numFmtId="0" fontId="8" fillId="34" borderId="14" xfId="60" applyFont="1" applyFill="1" applyBorder="1" applyAlignment="1" applyProtection="1">
      <alignment horizontal="center" vertical="center" textRotation="90" wrapText="1"/>
      <protection locked="0"/>
    </xf>
    <xf numFmtId="172" fontId="8" fillId="34" borderId="13" xfId="60" applyNumberFormat="1" applyFont="1" applyFill="1" applyBorder="1" applyAlignment="1" applyProtection="1">
      <alignment horizontal="center" vertical="center" wrapText="1"/>
      <protection locked="0"/>
    </xf>
    <xf numFmtId="172" fontId="8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60" applyFont="1" applyFill="1" applyBorder="1" applyAlignment="1" applyProtection="1">
      <alignment horizontal="center" vertical="center" wrapText="1"/>
      <protection locked="0"/>
    </xf>
    <xf numFmtId="0" fontId="8" fillId="34" borderId="14" xfId="60" applyFont="1" applyFill="1" applyBorder="1" applyAlignment="1" applyProtection="1">
      <alignment horizontal="center" vertical="center" wrapText="1"/>
      <protection locked="0"/>
    </xf>
    <xf numFmtId="1" fontId="8" fillId="35" borderId="12" xfId="56" applyNumberFormat="1" applyFont="1" applyFill="1" applyBorder="1" applyAlignment="1" applyProtection="1">
      <alignment horizontal="center" vertical="center" wrapText="1"/>
      <protection locked="0"/>
    </xf>
    <xf numFmtId="1" fontId="8" fillId="35" borderId="12" xfId="56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0" fillId="0" borderId="0" xfId="57" applyFont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8" xfId="54"/>
    <cellStyle name="Обычный 3" xfId="55"/>
    <cellStyle name="Обычный 3 2" xfId="56"/>
    <cellStyle name="Обычный_Выездка технические1" xfId="57"/>
    <cellStyle name="Обычный_Измайлово-2003" xfId="58"/>
    <cellStyle name="Обычный_конкур К" xfId="59"/>
    <cellStyle name="Обычный_Лист Microsoft Excel" xfId="60"/>
    <cellStyle name="Обычный_ПРИМЕРЫ ТЕХ.РЕЗУЛЬТАТОВ - Конкур" xfId="61"/>
    <cellStyle name="Обычный_Россия (В) юниоры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tabSelected="1" zoomScaleSheetLayoutView="70" zoomScalePageLayoutView="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12" sqref="A12:IV15"/>
    </sheetView>
  </sheetViews>
  <sheetFormatPr defaultColWidth="9.00390625" defaultRowHeight="12.75"/>
  <cols>
    <col min="1" max="1" width="3.75390625" style="29" customWidth="1"/>
    <col min="2" max="2" width="4.75390625" style="29" hidden="1" customWidth="1"/>
    <col min="3" max="3" width="15.75390625" style="29" customWidth="1"/>
    <col min="4" max="4" width="7.75390625" style="29" customWidth="1"/>
    <col min="5" max="5" width="4.75390625" style="29" customWidth="1"/>
    <col min="6" max="6" width="25.75390625" style="29" customWidth="1"/>
    <col min="7" max="7" width="7.75390625" style="29" customWidth="1"/>
    <col min="8" max="8" width="12.75390625" style="29" customWidth="1"/>
    <col min="9" max="9" width="12.75390625" style="29" hidden="1" customWidth="1"/>
    <col min="10" max="10" width="4.75390625" style="41" customWidth="1"/>
    <col min="11" max="11" width="9.00390625" style="51" customWidth="1"/>
    <col min="12" max="12" width="3.75390625" style="29" customWidth="1"/>
    <col min="13" max="13" width="4.75390625" style="41" customWidth="1"/>
    <col min="14" max="14" width="7.75390625" style="51" customWidth="1"/>
    <col min="15" max="15" width="3.75390625" style="29" customWidth="1"/>
    <col min="16" max="16" width="4.75390625" style="41" customWidth="1"/>
    <col min="17" max="17" width="7.75390625" style="51" customWidth="1"/>
    <col min="18" max="19" width="3.75390625" style="29" customWidth="1"/>
    <col min="20" max="20" width="6.75390625" style="29" customWidth="1"/>
    <col min="21" max="21" width="8.75390625" style="51" customWidth="1"/>
    <col min="22" max="22" width="6.75390625" style="29" customWidth="1"/>
    <col min="23" max="16384" width="9.125" style="29" customWidth="1"/>
  </cols>
  <sheetData>
    <row r="1" spans="1:41" s="22" customFormat="1" ht="14.25">
      <c r="A1" s="21" t="s">
        <v>19</v>
      </c>
      <c r="C1" s="23"/>
      <c r="D1" s="21" t="s">
        <v>20</v>
      </c>
      <c r="E1" s="23"/>
      <c r="F1" s="23"/>
      <c r="G1" s="21" t="s">
        <v>21</v>
      </c>
      <c r="I1" s="23"/>
      <c r="J1" s="56"/>
      <c r="K1" s="45" t="s">
        <v>22</v>
      </c>
      <c r="L1" s="24"/>
      <c r="M1" s="56"/>
      <c r="N1" s="45" t="s">
        <v>23</v>
      </c>
      <c r="O1" s="24"/>
      <c r="P1" s="56"/>
      <c r="Q1" s="45" t="s">
        <v>24</v>
      </c>
      <c r="R1" s="24"/>
      <c r="S1" s="24"/>
      <c r="T1" s="24"/>
      <c r="U1" s="25" t="s">
        <v>25</v>
      </c>
      <c r="V1" s="24"/>
      <c r="Y1" s="26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O1" s="28"/>
    </row>
    <row r="2" spans="1:21" s="3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42"/>
      <c r="K2" s="46"/>
      <c r="L2" s="2"/>
      <c r="M2" s="44"/>
      <c r="N2" s="46"/>
      <c r="O2" s="2"/>
      <c r="P2" s="44"/>
      <c r="Q2" s="46"/>
      <c r="R2" s="2"/>
      <c r="U2" s="54"/>
    </row>
    <row r="3" spans="1:22" ht="35.25" customHeight="1">
      <c r="A3" s="78" t="s">
        <v>47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18" customFormat="1" ht="15.75" customHeight="1">
      <c r="A4" s="67" t="s">
        <v>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19" customFormat="1" ht="15.75" customHeight="1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s="20" customFormat="1" ht="15.75" customHeight="1">
      <c r="A6" s="80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s="20" customFormat="1" ht="15.75" customHeight="1">
      <c r="A7" s="80" t="s">
        <v>46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5" customHeight="1">
      <c r="A8" s="81" t="s">
        <v>45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8" customFormat="1" ht="15" customHeight="1">
      <c r="A9" s="4" t="s">
        <v>27</v>
      </c>
      <c r="B9" s="5"/>
      <c r="C9" s="6"/>
      <c r="D9" s="6"/>
      <c r="E9" s="6"/>
      <c r="F9" s="6"/>
      <c r="G9" s="6"/>
      <c r="H9" s="7"/>
      <c r="I9" s="5"/>
      <c r="J9" s="37"/>
      <c r="K9" s="52"/>
      <c r="M9" s="37"/>
      <c r="N9" s="47"/>
      <c r="P9" s="37"/>
      <c r="Q9" s="47"/>
      <c r="U9" s="47"/>
      <c r="V9" s="9" t="s">
        <v>43</v>
      </c>
    </row>
    <row r="10" spans="1:22" s="30" customFormat="1" ht="19.5" customHeight="1">
      <c r="A10" s="70" t="s">
        <v>9</v>
      </c>
      <c r="B10" s="68" t="s">
        <v>12</v>
      </c>
      <c r="C10" s="74" t="s">
        <v>16</v>
      </c>
      <c r="D10" s="74" t="s">
        <v>13</v>
      </c>
      <c r="E10" s="70" t="s">
        <v>3</v>
      </c>
      <c r="F10" s="74" t="s">
        <v>17</v>
      </c>
      <c r="G10" s="74" t="s">
        <v>13</v>
      </c>
      <c r="H10" s="74" t="s">
        <v>2</v>
      </c>
      <c r="I10" s="74" t="s">
        <v>8</v>
      </c>
      <c r="J10" s="76" t="s">
        <v>44</v>
      </c>
      <c r="K10" s="76"/>
      <c r="L10" s="76"/>
      <c r="M10" s="77" t="s">
        <v>41</v>
      </c>
      <c r="N10" s="77"/>
      <c r="O10" s="77"/>
      <c r="P10" s="77" t="s">
        <v>42</v>
      </c>
      <c r="Q10" s="77"/>
      <c r="R10" s="77"/>
      <c r="S10" s="68" t="s">
        <v>4</v>
      </c>
      <c r="T10" s="70" t="s">
        <v>5</v>
      </c>
      <c r="U10" s="72" t="s">
        <v>6</v>
      </c>
      <c r="V10" s="74" t="s">
        <v>18</v>
      </c>
    </row>
    <row r="11" spans="1:22" s="30" customFormat="1" ht="39.75" customHeight="1">
      <c r="A11" s="71"/>
      <c r="B11" s="69"/>
      <c r="C11" s="75"/>
      <c r="D11" s="75"/>
      <c r="E11" s="71"/>
      <c r="F11" s="75"/>
      <c r="G11" s="75"/>
      <c r="H11" s="75"/>
      <c r="I11" s="75"/>
      <c r="J11" s="38" t="s">
        <v>14</v>
      </c>
      <c r="K11" s="48" t="s">
        <v>1</v>
      </c>
      <c r="L11" s="31" t="s">
        <v>9</v>
      </c>
      <c r="M11" s="38" t="s">
        <v>14</v>
      </c>
      <c r="N11" s="48" t="s">
        <v>1</v>
      </c>
      <c r="O11" s="31" t="s">
        <v>9</v>
      </c>
      <c r="P11" s="38" t="s">
        <v>14</v>
      </c>
      <c r="Q11" s="48" t="s">
        <v>1</v>
      </c>
      <c r="R11" s="31" t="s">
        <v>9</v>
      </c>
      <c r="S11" s="69"/>
      <c r="T11" s="71"/>
      <c r="U11" s="73"/>
      <c r="V11" s="75"/>
    </row>
    <row r="12" spans="1:22" s="34" customFormat="1" ht="36" customHeight="1">
      <c r="A12" s="10">
        <v>1</v>
      </c>
      <c r="B12" s="10"/>
      <c r="C12" s="11" t="s">
        <v>26</v>
      </c>
      <c r="D12" s="17"/>
      <c r="E12" s="13">
        <v>1</v>
      </c>
      <c r="F12" s="14" t="s">
        <v>49</v>
      </c>
      <c r="G12" s="35" t="s">
        <v>50</v>
      </c>
      <c r="H12" s="13" t="s">
        <v>48</v>
      </c>
      <c r="I12" s="32"/>
      <c r="J12" s="39">
        <v>196.5</v>
      </c>
      <c r="K12" s="53">
        <f>J12*100/340</f>
        <v>57.794117647058826</v>
      </c>
      <c r="L12" s="33">
        <v>3</v>
      </c>
      <c r="M12" s="39">
        <v>199</v>
      </c>
      <c r="N12" s="49">
        <f>M12*100/340</f>
        <v>58.529411764705884</v>
      </c>
      <c r="O12" s="33">
        <v>1</v>
      </c>
      <c r="P12" s="39">
        <v>217.5</v>
      </c>
      <c r="Q12" s="49">
        <f>P12*100/340</f>
        <v>63.970588235294116</v>
      </c>
      <c r="R12" s="33">
        <v>1</v>
      </c>
      <c r="S12" s="33"/>
      <c r="T12" s="62">
        <f>J12+M12+P12</f>
        <v>613</v>
      </c>
      <c r="U12" s="55">
        <f>(K12+N12+Q12)/3</f>
        <v>60.09803921568628</v>
      </c>
      <c r="V12" s="33" t="s">
        <v>54</v>
      </c>
    </row>
    <row r="13" spans="1:22" s="34" customFormat="1" ht="36" customHeight="1">
      <c r="A13" s="10">
        <v>2</v>
      </c>
      <c r="B13" s="10"/>
      <c r="C13" s="15" t="s">
        <v>34</v>
      </c>
      <c r="D13" s="17" t="s">
        <v>31</v>
      </c>
      <c r="E13" s="16" t="s">
        <v>0</v>
      </c>
      <c r="F13" s="57" t="s">
        <v>37</v>
      </c>
      <c r="G13" s="60" t="s">
        <v>33</v>
      </c>
      <c r="H13" s="61" t="s">
        <v>38</v>
      </c>
      <c r="I13" s="32"/>
      <c r="J13" s="39">
        <v>205</v>
      </c>
      <c r="K13" s="53">
        <f>J13*100/340</f>
        <v>60.294117647058826</v>
      </c>
      <c r="L13" s="33">
        <v>2</v>
      </c>
      <c r="M13" s="39">
        <v>177</v>
      </c>
      <c r="N13" s="49">
        <f>M13*100/340</f>
        <v>52.05882352941177</v>
      </c>
      <c r="O13" s="33">
        <v>3</v>
      </c>
      <c r="P13" s="39">
        <v>213</v>
      </c>
      <c r="Q13" s="49">
        <f>P13*100/340</f>
        <v>62.64705882352941</v>
      </c>
      <c r="R13" s="33">
        <v>3</v>
      </c>
      <c r="S13" s="33"/>
      <c r="T13" s="62">
        <f>J13+M13+P13</f>
        <v>595</v>
      </c>
      <c r="U13" s="55">
        <f>(K13+N13+Q13)/3</f>
        <v>58.333333333333336</v>
      </c>
      <c r="V13" s="33" t="s">
        <v>55</v>
      </c>
    </row>
    <row r="14" spans="1:22" s="34" customFormat="1" ht="36" customHeight="1">
      <c r="A14" s="10">
        <v>3</v>
      </c>
      <c r="B14" s="10"/>
      <c r="C14" s="14" t="s">
        <v>28</v>
      </c>
      <c r="D14" s="17" t="s">
        <v>30</v>
      </c>
      <c r="E14" s="12">
        <v>1</v>
      </c>
      <c r="F14" s="57" t="s">
        <v>35</v>
      </c>
      <c r="G14" s="58" t="s">
        <v>32</v>
      </c>
      <c r="H14" s="59" t="s">
        <v>36</v>
      </c>
      <c r="I14" s="32"/>
      <c r="J14" s="39">
        <v>210</v>
      </c>
      <c r="K14" s="53">
        <f>J14*100/340</f>
        <v>61.76470588235294</v>
      </c>
      <c r="L14" s="33">
        <v>1</v>
      </c>
      <c r="M14" s="39">
        <v>184</v>
      </c>
      <c r="N14" s="49">
        <f>M14*100/340</f>
        <v>54.11764705882353</v>
      </c>
      <c r="O14" s="33">
        <v>2</v>
      </c>
      <c r="P14" s="39">
        <v>185</v>
      </c>
      <c r="Q14" s="49">
        <f>P14*100/340</f>
        <v>54.411764705882355</v>
      </c>
      <c r="R14" s="33">
        <v>4</v>
      </c>
      <c r="S14" s="33"/>
      <c r="T14" s="62">
        <f>J14+M14+P14</f>
        <v>579</v>
      </c>
      <c r="U14" s="55">
        <f>(K14+N14+Q14)/3</f>
        <v>56.764705882352935</v>
      </c>
      <c r="V14" s="33"/>
    </row>
    <row r="15" spans="1:22" s="34" customFormat="1" ht="36" customHeight="1">
      <c r="A15" s="10">
        <v>4</v>
      </c>
      <c r="B15" s="10"/>
      <c r="C15" s="15" t="s">
        <v>29</v>
      </c>
      <c r="D15" s="17"/>
      <c r="E15" s="16">
        <v>2</v>
      </c>
      <c r="F15" s="63" t="s">
        <v>51</v>
      </c>
      <c r="G15" s="64" t="s">
        <v>52</v>
      </c>
      <c r="H15" s="65" t="s">
        <v>36</v>
      </c>
      <c r="I15" s="32"/>
      <c r="J15" s="43">
        <v>187</v>
      </c>
      <c r="K15" s="53">
        <f>J15*100/340</f>
        <v>55</v>
      </c>
      <c r="L15" s="33">
        <v>4</v>
      </c>
      <c r="M15" s="39">
        <v>165</v>
      </c>
      <c r="N15" s="49">
        <f>M15*100/340</f>
        <v>48.529411764705884</v>
      </c>
      <c r="O15" s="33">
        <v>4</v>
      </c>
      <c r="P15" s="39">
        <v>214</v>
      </c>
      <c r="Q15" s="49">
        <f>P15*100/340</f>
        <v>62.94117647058823</v>
      </c>
      <c r="R15" s="33">
        <v>2</v>
      </c>
      <c r="S15" s="33"/>
      <c r="T15" s="62">
        <f>J15+M15+P15</f>
        <v>566</v>
      </c>
      <c r="U15" s="55">
        <f>(K15+N15+Q15)/3</f>
        <v>55.490196078431374</v>
      </c>
      <c r="V15" s="33"/>
    </row>
    <row r="16" spans="1:22" ht="30" customHeight="1">
      <c r="A16" s="36"/>
      <c r="B16" s="36"/>
      <c r="C16" s="36" t="s">
        <v>10</v>
      </c>
      <c r="D16" s="36"/>
      <c r="E16" s="36"/>
      <c r="F16" s="36"/>
      <c r="G16" s="36"/>
      <c r="H16" s="36"/>
      <c r="I16" s="36"/>
      <c r="J16" s="40"/>
      <c r="K16" s="50"/>
      <c r="L16" s="36"/>
      <c r="M16" s="40"/>
      <c r="N16" s="50" t="s">
        <v>39</v>
      </c>
      <c r="O16" s="36"/>
      <c r="P16" s="40"/>
      <c r="Q16" s="50"/>
      <c r="R16" s="36"/>
      <c r="S16" s="36"/>
      <c r="T16" s="36"/>
      <c r="U16" s="50"/>
      <c r="V16" s="36"/>
    </row>
    <row r="17" spans="1:22" ht="30" customHeight="1">
      <c r="A17" s="36"/>
      <c r="B17" s="36"/>
      <c r="C17" s="36" t="s">
        <v>11</v>
      </c>
      <c r="D17" s="36"/>
      <c r="E17" s="36"/>
      <c r="F17" s="36"/>
      <c r="G17" s="36"/>
      <c r="H17" s="36"/>
      <c r="I17" s="36"/>
      <c r="J17" s="40"/>
      <c r="K17" s="50"/>
      <c r="L17" s="36"/>
      <c r="M17" s="40"/>
      <c r="N17" s="50" t="s">
        <v>40</v>
      </c>
      <c r="O17" s="36"/>
      <c r="P17" s="40"/>
      <c r="Q17" s="50"/>
      <c r="R17" s="36"/>
      <c r="S17" s="36"/>
      <c r="T17" s="36"/>
      <c r="U17" s="50"/>
      <c r="V17" s="36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2">
    <mergeCell ref="A3:V3"/>
    <mergeCell ref="A4:V4"/>
    <mergeCell ref="A5:V5"/>
    <mergeCell ref="A6:V6"/>
    <mergeCell ref="A7:V7"/>
    <mergeCell ref="A8:V8"/>
    <mergeCell ref="A10:A11"/>
    <mergeCell ref="B10:B11"/>
    <mergeCell ref="C10:C11"/>
    <mergeCell ref="D10:D11"/>
    <mergeCell ref="E10:E11"/>
    <mergeCell ref="F10:F11"/>
    <mergeCell ref="S10:S11"/>
    <mergeCell ref="T10:T11"/>
    <mergeCell ref="U10:U11"/>
    <mergeCell ref="V10:V11"/>
    <mergeCell ref="G10:G11"/>
    <mergeCell ref="H10:H11"/>
    <mergeCell ref="I10:I11"/>
    <mergeCell ref="J10:L10"/>
    <mergeCell ref="M10:O10"/>
    <mergeCell ref="P10:R10"/>
  </mergeCells>
  <printOptions horizontalCentered="1"/>
  <pageMargins left="0" right="0" top="0" bottom="0" header="0" footer="0"/>
  <pageSetup fitToHeight="0" fitToWidth="1" horizontalDpi="600" verticalDpi="600" orientation="landscape" paperSize="9" scale="96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Надежда</cp:lastModifiedBy>
  <cp:lastPrinted>2015-02-24T08:31:14Z</cp:lastPrinted>
  <dcterms:created xsi:type="dcterms:W3CDTF">2003-01-17T08:18:30Z</dcterms:created>
  <dcterms:modified xsi:type="dcterms:W3CDTF">2015-02-24T09:01:45Z</dcterms:modified>
  <cp:category/>
  <cp:version/>
  <cp:contentType/>
  <cp:contentStatus/>
</cp:coreProperties>
</file>